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ETA\Documents\QUETA 2017\CLÁSICOS 2017\"/>
    </mc:Choice>
  </mc:AlternateContent>
  <bookViews>
    <workbookView xWindow="120" yWindow="75" windowWidth="18915" windowHeight="11820" firstSheet="1" activeTab="1"/>
  </bookViews>
  <sheets>
    <sheet name="I DESAFÍO" sheetId="1" r:id="rId1"/>
    <sheet name="1A. CUOTA" sheetId="2" r:id="rId2"/>
    <sheet name="Hoja3" sheetId="3" r:id="rId3"/>
    <sheet name="Hoja4" sheetId="4" r:id="rId4"/>
  </sheets>
  <calcPr calcId="152511"/>
</workbook>
</file>

<file path=xl/calcChain.xml><?xml version="1.0" encoding="utf-8"?>
<calcChain xmlns="http://schemas.openxmlformats.org/spreadsheetml/2006/main">
  <c r="G11" i="2" l="1"/>
  <c r="G8" i="2"/>
  <c r="G10" i="2" l="1"/>
  <c r="G9" i="2"/>
  <c r="G13" i="2" l="1"/>
  <c r="A30" i="2"/>
  <c r="A33" i="2" l="1"/>
  <c r="A36" i="2" s="1"/>
  <c r="A39" i="2" l="1"/>
  <c r="A42" i="2" s="1"/>
  <c r="A45" i="2" s="1"/>
  <c r="A28" i="1"/>
  <c r="A29" i="1" s="1"/>
  <c r="A32" i="1" s="1"/>
  <c r="A35" i="1" s="1"/>
  <c r="A38" i="1" s="1"/>
  <c r="A39" i="1" s="1"/>
  <c r="A40" i="1" s="1"/>
  <c r="A41" i="1" s="1"/>
  <c r="A44" i="1" s="1"/>
  <c r="A51" i="1" s="1"/>
  <c r="A54" i="1" s="1"/>
  <c r="A57" i="1" s="1"/>
  <c r="A60" i="1" s="1"/>
  <c r="A63" i="1" s="1"/>
  <c r="A66" i="1" s="1"/>
  <c r="A67" i="1" s="1"/>
  <c r="A68" i="1" l="1"/>
  <c r="A69" i="1" s="1"/>
  <c r="A72" i="1" s="1"/>
  <c r="A75" i="1" s="1"/>
  <c r="A76" i="1" s="1"/>
  <c r="A79" i="1" s="1"/>
  <c r="A82" i="1" s="1"/>
  <c r="A85" i="1" s="1"/>
  <c r="A86" i="1" s="1"/>
  <c r="A87" i="1" s="1"/>
  <c r="A88" i="1" s="1"/>
  <c r="A94" i="1" s="1"/>
  <c r="A97" i="1" s="1"/>
  <c r="A100" i="1" s="1"/>
  <c r="A101" i="1" s="1"/>
  <c r="A102" i="1" s="1"/>
  <c r="A103" i="1" s="1"/>
  <c r="A106" i="1" s="1"/>
  <c r="A109" i="1" s="1"/>
  <c r="A112" i="1" s="1"/>
  <c r="A113" i="1" s="1"/>
  <c r="A114" i="1" s="1"/>
  <c r="A117" i="1" s="1"/>
  <c r="E30" i="2" l="1"/>
  <c r="A120" i="1"/>
  <c r="A123" i="1" s="1"/>
  <c r="A124" i="1" s="1"/>
  <c r="A127" i="1" s="1"/>
  <c r="A128" i="1" s="1"/>
  <c r="A131" i="1" s="1"/>
  <c r="A137" i="1" s="1"/>
  <c r="A140" i="1" s="1"/>
  <c r="A143" i="1" s="1"/>
  <c r="A144" i="1" s="1"/>
  <c r="A145" i="1" s="1"/>
  <c r="A146" i="1" s="1"/>
  <c r="A149" i="1" s="1"/>
  <c r="A150" i="1" s="1"/>
  <c r="A151" i="1" s="1"/>
  <c r="A154" i="1" s="1"/>
  <c r="A157" i="1" s="1"/>
  <c r="A158" i="1" s="1"/>
  <c r="A161" i="1" s="1"/>
  <c r="A164" i="1" s="1"/>
  <c r="A165" i="1" s="1"/>
  <c r="A166" i="1" s="1"/>
  <c r="A169" i="1" s="1"/>
  <c r="A172" i="1" s="1"/>
  <c r="A179" i="1" s="1"/>
  <c r="A180" i="1" s="1"/>
  <c r="A181" i="1" s="1"/>
  <c r="A182" i="1" s="1"/>
  <c r="A185" i="1" s="1"/>
  <c r="A188" i="1" s="1"/>
  <c r="A189" i="1" s="1"/>
  <c r="A192" i="1" s="1"/>
  <c r="A193" i="1" s="1"/>
  <c r="A194" i="1" s="1"/>
  <c r="A195" i="1" s="1"/>
  <c r="A198" i="1" s="1"/>
  <c r="A199" i="1" s="1"/>
  <c r="A200" i="1" s="1"/>
  <c r="A203" i="1" s="1"/>
  <c r="A204" i="1" s="1"/>
  <c r="A207" i="1" s="1"/>
  <c r="A210" i="1" s="1"/>
  <c r="A213" i="1" s="1"/>
  <c r="A214" i="1" s="1"/>
  <c r="A221" i="1" s="1"/>
  <c r="A222" i="1" s="1"/>
  <c r="A225" i="1" s="1"/>
  <c r="A226" i="1" s="1"/>
  <c r="A227" i="1" s="1"/>
  <c r="A230" i="1" s="1"/>
  <c r="A231" i="1" s="1"/>
  <c r="A232" i="1" s="1"/>
  <c r="A235" i="1" s="1"/>
  <c r="A236" i="1" s="1"/>
  <c r="A237" i="1" s="1"/>
  <c r="A240" i="1" s="1"/>
  <c r="A241" i="1" s="1"/>
  <c r="A242" i="1" s="1"/>
  <c r="A243" i="1" s="1"/>
  <c r="A246" i="1" s="1"/>
  <c r="A249" i="1" s="1"/>
  <c r="A250" i="1" s="1"/>
  <c r="A253" i="1" s="1"/>
  <c r="A256" i="1" s="1"/>
  <c r="A263" i="1" s="1"/>
  <c r="A266" i="1" s="1"/>
  <c r="A269" i="1" s="1"/>
  <c r="A270" i="1" s="1"/>
  <c r="A271" i="1" s="1"/>
  <c r="A274" i="1" s="1"/>
  <c r="A277" i="1" s="1"/>
  <c r="A280" i="1" s="1"/>
  <c r="A283" i="1" s="1"/>
  <c r="A284" i="1" s="1"/>
  <c r="A285" i="1" s="1"/>
  <c r="A286" i="1" s="1"/>
  <c r="A289" i="1" s="1"/>
  <c r="A290" i="1" s="1"/>
  <c r="A293" i="1" s="1"/>
  <c r="A294" i="1" s="1"/>
  <c r="A297" i="1" s="1"/>
  <c r="A300" i="1" s="1"/>
  <c r="A306" i="1" s="1"/>
  <c r="A309" i="1" s="1"/>
  <c r="A310" i="1" s="1"/>
  <c r="A311" i="1" s="1"/>
  <c r="A312" i="1" s="1"/>
  <c r="A313" i="1" s="1"/>
  <c r="A314" i="1" s="1"/>
  <c r="A317" i="1" s="1"/>
  <c r="A318" i="1" s="1"/>
  <c r="A321" i="1" s="1"/>
  <c r="A324" i="1" s="1"/>
  <c r="A325" i="1" s="1"/>
  <c r="A326" i="1" s="1"/>
  <c r="A327" i="1" s="1"/>
  <c r="A328" i="1" s="1"/>
  <c r="A331" i="1" s="1"/>
  <c r="A332" i="1" s="1"/>
  <c r="A333" i="1" s="1"/>
  <c r="A336" i="1" s="1"/>
  <c r="A337" i="1" s="1"/>
  <c r="A340" i="1" s="1"/>
  <c r="A341" i="1" s="1"/>
  <c r="A348" i="1" s="1"/>
  <c r="A351" i="1" s="1"/>
  <c r="A354" i="1" s="1"/>
  <c r="A357" i="1" s="1"/>
  <c r="A358" i="1" s="1"/>
  <c r="A361" i="1" s="1"/>
  <c r="A362" i="1" s="1"/>
  <c r="A363" i="1" s="1"/>
  <c r="A364" i="1" s="1"/>
  <c r="A365" i="1" s="1"/>
  <c r="A366" i="1" s="1"/>
  <c r="A369" i="1" s="1"/>
  <c r="A372" i="1" s="1"/>
  <c r="A373" i="1" s="1"/>
  <c r="A374" i="1" s="1"/>
  <c r="A375" i="1" s="1"/>
  <c r="A378" i="1" s="1"/>
  <c r="A379" i="1" s="1"/>
  <c r="A382" i="1" s="1"/>
  <c r="A383" i="1" s="1"/>
  <c r="A384" i="1" s="1"/>
  <c r="A385" i="1" s="1"/>
  <c r="A391" i="1" s="1"/>
  <c r="A394" i="1" s="1"/>
  <c r="A395" i="1" s="1"/>
  <c r="A396" i="1" s="1"/>
  <c r="A399" i="1" s="1"/>
  <c r="A400" i="1" s="1"/>
  <c r="A401" i="1" s="1"/>
  <c r="A402" i="1" s="1"/>
  <c r="A405" i="1" s="1"/>
  <c r="A408" i="1" s="1"/>
  <c r="A409" i="1" s="1"/>
  <c r="A410" i="1" s="1"/>
  <c r="A411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33" i="1" s="1"/>
  <c r="E33" i="2" l="1"/>
  <c r="E36" i="2" s="1"/>
  <c r="E39" i="2" s="1"/>
  <c r="A434" i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9" i="1" s="1"/>
  <c r="A452" i="1" s="1"/>
  <c r="A453" i="1" s="1"/>
  <c r="A454" i="1" s="1"/>
  <c r="A455" i="1" s="1"/>
  <c r="A458" i="1" s="1"/>
  <c r="A461" i="1" s="1"/>
  <c r="A462" i="1" s="1"/>
  <c r="A465" i="1" s="1"/>
  <c r="A475" i="1" s="1"/>
  <c r="A476" i="1" s="1"/>
  <c r="A477" i="1" s="1"/>
  <c r="A478" i="1" s="1"/>
  <c r="A479" i="1" s="1"/>
  <c r="A480" i="1" s="1"/>
  <c r="A481" i="1" s="1"/>
  <c r="A482" i="1" s="1"/>
  <c r="A485" i="1" s="1"/>
  <c r="A486" i="1" s="1"/>
  <c r="A489" i="1" s="1"/>
  <c r="A490" i="1" s="1"/>
  <c r="A491" i="1" s="1"/>
  <c r="A492" i="1" s="1"/>
  <c r="A495" i="1" s="1"/>
  <c r="A496" i="1" s="1"/>
  <c r="A497" i="1" s="1"/>
  <c r="A500" i="1" s="1"/>
  <c r="A503" i="1" s="1"/>
  <c r="A506" i="1" s="1"/>
  <c r="A507" i="1" s="1"/>
  <c r="A510" i="1" s="1"/>
  <c r="A517" i="1" s="1"/>
  <c r="A520" i="1" s="1"/>
  <c r="A523" i="1" s="1"/>
  <c r="A524" i="1" s="1"/>
  <c r="A527" i="1" s="1"/>
  <c r="A528" i="1" s="1"/>
  <c r="A529" i="1" s="1"/>
  <c r="A532" i="1" s="1"/>
  <c r="A533" i="1" s="1"/>
  <c r="A536" i="1" s="1"/>
  <c r="A539" i="1" s="1"/>
  <c r="A542" i="1" s="1"/>
  <c r="A543" i="1" s="1"/>
  <c r="A544" i="1" s="1"/>
  <c r="A547" i="1" s="1"/>
  <c r="A550" i="1" s="1"/>
  <c r="A559" i="1" s="1"/>
  <c r="A560" i="1" s="1"/>
  <c r="A561" i="1" s="1"/>
  <c r="A562" i="1" s="1"/>
  <c r="A565" i="1" s="1"/>
  <c r="A568" i="1" s="1"/>
  <c r="A571" i="1" s="1"/>
  <c r="A574" i="1" s="1"/>
  <c r="A577" i="1" s="1"/>
  <c r="A580" i="1" s="1"/>
  <c r="A583" i="1" s="1"/>
  <c r="A584" i="1" s="1"/>
  <c r="A585" i="1" s="1"/>
  <c r="A586" i="1" s="1"/>
  <c r="A587" i="1" s="1"/>
  <c r="A588" i="1" s="1"/>
  <c r="A591" i="1" s="1"/>
  <c r="A594" i="1" s="1"/>
  <c r="A595" i="1" s="1"/>
  <c r="A601" i="1" s="1"/>
  <c r="A602" i="1" s="1"/>
  <c r="A605" i="1" s="1"/>
  <c r="A606" i="1" s="1"/>
  <c r="A607" i="1" s="1"/>
  <c r="A608" i="1" s="1"/>
  <c r="A611" i="1" s="1"/>
  <c r="A614" i="1" s="1"/>
  <c r="A617" i="1" s="1"/>
  <c r="A620" i="1" s="1"/>
  <c r="A623" i="1" s="1"/>
  <c r="A626" i="1" s="1"/>
  <c r="A627" i="1" s="1"/>
  <c r="A630" i="1" s="1"/>
  <c r="A633" i="1" s="1"/>
  <c r="A634" i="1" s="1"/>
  <c r="A637" i="1" s="1"/>
  <c r="A644" i="1" s="1"/>
  <c r="A647" i="1" s="1"/>
  <c r="A650" i="1" s="1"/>
  <c r="A651" i="1" s="1"/>
  <c r="A652" i="1" s="1"/>
  <c r="A655" i="1" s="1"/>
  <c r="A656" i="1" s="1"/>
  <c r="A657" i="1" s="1"/>
  <c r="A658" i="1" s="1"/>
  <c r="A661" i="1" s="1"/>
  <c r="A662" i="1" s="1"/>
  <c r="A663" i="1" s="1"/>
  <c r="A666" i="1" s="1"/>
  <c r="A667" i="1" s="1"/>
  <c r="A670" i="1" s="1"/>
  <c r="A671" i="1" s="1"/>
  <c r="A674" i="1" s="1"/>
  <c r="A675" i="1" s="1"/>
  <c r="A678" i="1" s="1"/>
  <c r="A686" i="1" s="1"/>
  <c r="A689" i="1" s="1"/>
  <c r="A692" i="1" s="1"/>
  <c r="A693" i="1" s="1"/>
  <c r="A694" i="1" s="1"/>
  <c r="A697" i="1" s="1"/>
  <c r="A700" i="1" s="1"/>
  <c r="A701" i="1" s="1"/>
  <c r="A704" i="1" s="1"/>
  <c r="A705" i="1" s="1"/>
  <c r="A706" i="1" s="1"/>
  <c r="A709" i="1" s="1"/>
  <c r="A710" i="1" s="1"/>
  <c r="A713" i="1" s="1"/>
  <c r="A716" i="1" s="1"/>
  <c r="A717" i="1" s="1"/>
  <c r="A728" i="1" s="1"/>
  <c r="A729" i="1" s="1"/>
  <c r="A730" i="1" s="1"/>
  <c r="A731" i="1" s="1"/>
  <c r="A732" i="1" s="1"/>
  <c r="A735" i="1" s="1"/>
  <c r="A736" i="1" s="1"/>
  <c r="A737" i="1" s="1"/>
  <c r="A738" i="1" s="1"/>
  <c r="A739" i="1" s="1"/>
  <c r="A740" i="1" s="1"/>
  <c r="A743" i="1" s="1"/>
  <c r="A746" i="1" s="1"/>
  <c r="A749" i="1" s="1"/>
  <c r="A752" i="1" s="1"/>
  <c r="A753" i="1" s="1"/>
  <c r="A754" i="1" s="1"/>
  <c r="A755" i="1" s="1"/>
  <c r="A758" i="1" s="1"/>
  <c r="A759" i="1" s="1"/>
  <c r="A762" i="1" s="1"/>
  <c r="A763" i="1" s="1"/>
  <c r="A764" i="1" s="1"/>
  <c r="A765" i="1" s="1"/>
  <c r="A771" i="1" s="1"/>
  <c r="A774" i="1" s="1"/>
  <c r="A777" i="1" s="1"/>
  <c r="A778" i="1" s="1"/>
  <c r="A781" i="1" s="1"/>
  <c r="A782" i="1" s="1"/>
  <c r="A783" i="1" s="1"/>
  <c r="A784" i="1" s="1"/>
  <c r="A787" i="1" s="1"/>
  <c r="A788" i="1" s="1"/>
  <c r="A791" i="1" s="1"/>
  <c r="A794" i="1" s="1"/>
  <c r="A797" i="1" s="1"/>
  <c r="A798" i="1" s="1"/>
  <c r="A801" i="1" s="1"/>
  <c r="A802" i="1" s="1"/>
  <c r="A803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E42" i="2" l="1"/>
  <c r="E45" i="2" s="1"/>
  <c r="A50" i="2" s="1"/>
  <c r="A825" i="1"/>
  <c r="A828" i="1" s="1"/>
  <c r="A829" i="1" s="1"/>
  <c r="A832" i="1" s="1"/>
  <c r="A835" i="1" s="1"/>
  <c r="A838" i="1" s="1"/>
  <c r="A841" i="1" s="1"/>
  <c r="A844" i="1" s="1"/>
  <c r="A845" i="1" s="1"/>
  <c r="A846" i="1" s="1"/>
  <c r="A847" i="1" s="1"/>
  <c r="A848" i="1" s="1"/>
  <c r="A855" i="1" s="1"/>
  <c r="A858" i="1" s="1"/>
  <c r="A861" i="1" s="1"/>
  <c r="A864" i="1" s="1"/>
  <c r="A867" i="1" s="1"/>
  <c r="A870" i="1" s="1"/>
  <c r="A51" i="2" l="1"/>
  <c r="A54" i="2" s="1"/>
  <c r="A57" i="2" l="1"/>
  <c r="A58" i="2" s="1"/>
  <c r="A61" i="2" l="1"/>
  <c r="A62" i="2" s="1"/>
  <c r="A63" i="2" s="1"/>
  <c r="A66" i="2" s="1"/>
  <c r="A69" i="2" s="1"/>
  <c r="A72" i="2" s="1"/>
  <c r="A73" i="2" s="1"/>
  <c r="A74" i="2" s="1"/>
  <c r="A75" i="2" s="1"/>
  <c r="A78" i="2" l="1"/>
  <c r="A81" i="2" s="1"/>
  <c r="A82" i="2" s="1"/>
  <c r="A83" i="2" s="1"/>
  <c r="A86" i="2" s="1"/>
  <c r="A87" i="2" s="1"/>
  <c r="A90" i="2" s="1"/>
  <c r="A93" i="2" s="1"/>
  <c r="E50" i="2" s="1"/>
  <c r="E53" i="2" s="1"/>
  <c r="E56" i="2" s="1"/>
  <c r="E57" i="2" s="1"/>
  <c r="E58" i="2" s="1"/>
  <c r="E61" i="2" s="1"/>
  <c r="E64" i="2" l="1"/>
  <c r="E67" i="2" s="1"/>
  <c r="E70" i="2" s="1"/>
  <c r="E73" i="2" l="1"/>
  <c r="E76" i="2" s="1"/>
  <c r="E77" i="2" s="1"/>
  <c r="E80" i="2" s="1"/>
  <c r="E83" i="2" s="1"/>
  <c r="E86" i="2" s="1"/>
  <c r="E89" i="2" s="1"/>
  <c r="E90" i="2" s="1"/>
  <c r="E93" i="2" s="1"/>
  <c r="A101" i="2" s="1"/>
  <c r="A102" i="2" s="1"/>
  <c r="A103" i="2" s="1"/>
  <c r="A104" i="2" s="1"/>
  <c r="A107" i="2" l="1"/>
  <c r="A110" i="2" s="1"/>
  <c r="A111" i="2" s="1"/>
  <c r="A112" i="2" s="1"/>
  <c r="A113" i="2" s="1"/>
  <c r="A116" i="2" s="1"/>
  <c r="A117" i="2" l="1"/>
  <c r="A118" i="2" s="1"/>
  <c r="A121" i="2" s="1"/>
  <c r="A124" i="2" l="1"/>
  <c r="A125" i="2" s="1"/>
  <c r="A128" i="2" s="1"/>
  <c r="A129" i="2" s="1"/>
  <c r="A130" i="2" s="1"/>
  <c r="A131" i="2" s="1"/>
  <c r="A132" i="2" s="1"/>
  <c r="A135" i="2" s="1"/>
  <c r="A138" i="2" s="1"/>
  <c r="A139" i="2" s="1"/>
  <c r="A140" i="2" s="1"/>
  <c r="E95" i="2" l="1"/>
  <c r="E96" i="2" l="1"/>
  <c r="E99" i="2" s="1"/>
  <c r="E102" i="2" l="1"/>
  <c r="E103" i="2" s="1"/>
  <c r="E104" i="2" s="1"/>
  <c r="E105" i="2" s="1"/>
  <c r="E106" i="2" s="1"/>
  <c r="E107" i="2" s="1"/>
  <c r="E108" i="2" s="1"/>
  <c r="E109" i="2" s="1"/>
  <c r="E110" i="2" s="1"/>
  <c r="E113" i="2" s="1"/>
  <c r="E116" i="2" l="1"/>
  <c r="E117" i="2" s="1"/>
  <c r="E118" i="2" s="1"/>
  <c r="E119" i="2" s="1"/>
  <c r="E120" i="2" s="1"/>
  <c r="E123" i="2" s="1"/>
  <c r="E126" i="2" s="1"/>
  <c r="E127" i="2" s="1"/>
  <c r="E128" i="2" s="1"/>
  <c r="E129" i="2" s="1"/>
  <c r="E132" i="2" s="1"/>
  <c r="E133" i="2" s="1"/>
  <c r="E136" i="2" s="1"/>
  <c r="A142" i="2" s="1"/>
  <c r="A145" i="2" s="1"/>
  <c r="A148" i="2" s="1"/>
  <c r="A151" i="2" s="1"/>
  <c r="A152" i="2" s="1"/>
  <c r="A153" i="2" s="1"/>
  <c r="A156" i="2" s="1"/>
  <c r="A159" i="2" s="1"/>
  <c r="A162" i="2" s="1"/>
  <c r="A165" i="2" s="1"/>
  <c r="A166" i="2" s="1"/>
  <c r="A167" i="2" s="1"/>
  <c r="A170" i="2" s="1"/>
  <c r="A173" i="2" s="1"/>
  <c r="A174" i="2" s="1"/>
  <c r="A175" i="2" s="1"/>
  <c r="A178" i="2" s="1"/>
  <c r="A181" i="2" s="1"/>
  <c r="A184" i="2" s="1"/>
  <c r="A185" i="2" s="1"/>
  <c r="E142" i="2" s="1"/>
  <c r="E145" i="2" s="1"/>
  <c r="E146" i="2" s="1"/>
  <c r="E147" i="2" s="1"/>
  <c r="E150" i="2" s="1"/>
  <c r="E151" i="2" s="1"/>
  <c r="E152" i="2" s="1"/>
  <c r="E155" i="2" s="1"/>
  <c r="E156" i="2" s="1"/>
  <c r="E159" i="2" s="1"/>
  <c r="E162" i="2" s="1"/>
  <c r="E163" i="2" s="1"/>
  <c r="E166" i="2" s="1"/>
  <c r="E167" i="2" s="1"/>
  <c r="E170" i="2" s="1"/>
  <c r="E173" i="2" s="1"/>
  <c r="E174" i="2" s="1"/>
  <c r="E175" i="2" s="1"/>
  <c r="E176" i="2" s="1"/>
  <c r="E179" i="2" s="1"/>
  <c r="E180" i="2" s="1"/>
  <c r="E181" i="2" s="1"/>
  <c r="E182" i="2" s="1"/>
  <c r="E183" i="2" s="1"/>
  <c r="A189" i="2" s="1"/>
  <c r="A192" i="2" s="1"/>
  <c r="A193" i="2" s="1"/>
  <c r="A194" i="2" s="1"/>
  <c r="A195" i="2" s="1"/>
  <c r="A198" i="2" s="1"/>
  <c r="A199" i="2" s="1"/>
  <c r="A200" i="2" s="1"/>
  <c r="A203" i="2" s="1"/>
  <c r="A206" i="2" s="1"/>
  <c r="A209" i="2" s="1"/>
  <c r="A210" i="2" s="1"/>
  <c r="A211" i="2" s="1"/>
  <c r="A212" i="2" s="1"/>
  <c r="A215" i="2" s="1"/>
  <c r="A216" i="2" s="1"/>
  <c r="E189" i="2" s="1"/>
  <c r="E192" i="2" s="1"/>
  <c r="E193" i="2" s="1"/>
  <c r="E196" i="2" s="1"/>
  <c r="E197" i="2" s="1"/>
  <c r="E200" i="2" s="1"/>
  <c r="E201" i="2" s="1"/>
  <c r="E202" i="2" s="1"/>
  <c r="E203" i="2" s="1"/>
  <c r="E206" i="2" l="1"/>
  <c r="E209" i="2" s="1"/>
  <c r="E210" i="2" s="1"/>
  <c r="E211" i="2" s="1"/>
  <c r="E212" i="2" s="1"/>
  <c r="E215" i="2" s="1"/>
</calcChain>
</file>

<file path=xl/sharedStrings.xml><?xml version="1.0" encoding="utf-8"?>
<sst xmlns="http://schemas.openxmlformats.org/spreadsheetml/2006/main" count="1449" uniqueCount="920">
  <si>
    <t>1A. CUOTA</t>
  </si>
  <si>
    <t>2A. CUOTA</t>
  </si>
  <si>
    <t>3A. CUOTA</t>
  </si>
  <si>
    <t>4A. CUOTA</t>
  </si>
  <si>
    <t>5A. CUOTA</t>
  </si>
  <si>
    <t>045 22 81 72 33 19</t>
  </si>
  <si>
    <t>CATRINA MILL</t>
  </si>
  <si>
    <r>
      <rPr>
        <b/>
        <sz val="11"/>
        <color theme="1"/>
        <rFont val="Calibri"/>
        <family val="2"/>
        <scheme val="minor"/>
      </rPr>
      <t>ACOSTA,</t>
    </r>
    <r>
      <rPr>
        <sz val="11"/>
        <color theme="1"/>
        <rFont val="Calibri"/>
        <family val="2"/>
        <scheme val="minor"/>
      </rPr>
      <t xml:space="preserve"> GASTÓN (C.P.) (1)</t>
    </r>
  </si>
  <si>
    <t>HONORIO</t>
  </si>
  <si>
    <r>
      <rPr>
        <b/>
        <sz val="11"/>
        <color theme="1"/>
        <rFont val="Calibri"/>
        <family val="2"/>
        <scheme val="minor"/>
      </rPr>
      <t>A. JÁUREGUI</t>
    </r>
    <r>
      <rPr>
        <sz val="11"/>
        <color theme="1"/>
        <rFont val="Calibri"/>
        <family val="2"/>
        <scheme val="minor"/>
      </rPr>
      <t xml:space="preserve"> (2)</t>
    </r>
  </si>
  <si>
    <t>AG EL AHIJADO</t>
  </si>
  <si>
    <t>SF MAYOR ASSAULT</t>
  </si>
  <si>
    <t>045 33 15 73 37 26 - 92*12*47508</t>
  </si>
  <si>
    <r>
      <rPr>
        <b/>
        <sz val="11"/>
        <color theme="1"/>
        <rFont val="Calibri"/>
        <family val="2"/>
        <scheme val="minor"/>
      </rPr>
      <t>AGUILERA</t>
    </r>
    <r>
      <rPr>
        <sz val="11"/>
        <color theme="1"/>
        <rFont val="Calibri"/>
        <family val="2"/>
        <scheme val="minor"/>
      </rPr>
      <t xml:space="preserve"> GUTIÉRREZ, VICENTE (1)</t>
    </r>
  </si>
  <si>
    <t>CORUCHE</t>
  </si>
  <si>
    <r>
      <rPr>
        <b/>
        <sz val="11"/>
        <color theme="1"/>
        <rFont val="Calibri"/>
        <family val="2"/>
        <scheme val="minor"/>
      </rPr>
      <t xml:space="preserve">ALARCÓN, </t>
    </r>
    <r>
      <rPr>
        <sz val="11"/>
        <color theme="1"/>
        <rFont val="Calibri"/>
        <family val="2"/>
        <scheme val="minor"/>
      </rPr>
      <t>DAVID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(1)</t>
    </r>
  </si>
  <si>
    <t>SQ TAKE TO SMITH</t>
  </si>
  <si>
    <r>
      <rPr>
        <b/>
        <sz val="11"/>
        <color theme="1"/>
        <rFont val="Calibri"/>
        <family val="2"/>
        <scheme val="minor"/>
      </rPr>
      <t xml:space="preserve">ALCALÁ </t>
    </r>
    <r>
      <rPr>
        <sz val="11"/>
        <color theme="1"/>
        <rFont val="Calibri"/>
        <family val="2"/>
        <scheme val="minor"/>
      </rPr>
      <t>GONZÁLEZ, PEDRO (4)</t>
    </r>
  </si>
  <si>
    <t>AG JESS FOR KICKS</t>
  </si>
  <si>
    <t>AG PACMAN</t>
  </si>
  <si>
    <t>045 999 129 5341 - DENIS CHÁVEZ 01 999 953 4857</t>
  </si>
  <si>
    <r>
      <rPr>
        <b/>
        <sz val="11"/>
        <color theme="1"/>
        <rFont val="Calibri"/>
        <family val="2"/>
        <scheme val="minor"/>
      </rPr>
      <t>ALMAZÁN</t>
    </r>
    <r>
      <rPr>
        <sz val="11"/>
        <color theme="1"/>
        <rFont val="Calibri"/>
        <family val="2"/>
        <scheme val="minor"/>
      </rPr>
      <t xml:space="preserve"> ARTEAGA, JUAN (1)</t>
    </r>
  </si>
  <si>
    <t>SA SOME VALENTINA</t>
  </si>
  <si>
    <r>
      <rPr>
        <b/>
        <sz val="11"/>
        <color theme="1"/>
        <rFont val="Calibri"/>
        <family val="2"/>
        <scheme val="minor"/>
      </rPr>
      <t xml:space="preserve">ARANA </t>
    </r>
    <r>
      <rPr>
        <sz val="11"/>
        <color theme="1"/>
        <rFont val="Calibri"/>
        <family val="2"/>
        <scheme val="minor"/>
      </rPr>
      <t>ALDAMA, FRUMENCIO (1)</t>
    </r>
  </si>
  <si>
    <t>04455 3103 6311</t>
  </si>
  <si>
    <t>J QUICK MAN</t>
  </si>
  <si>
    <r>
      <rPr>
        <b/>
        <sz val="11"/>
        <color theme="1"/>
        <rFont val="Calibri"/>
        <family val="2"/>
        <scheme val="minor"/>
      </rPr>
      <t xml:space="preserve">ARANDA </t>
    </r>
    <r>
      <rPr>
        <sz val="11"/>
        <color theme="1"/>
        <rFont val="Calibri"/>
        <family val="2"/>
        <scheme val="minor"/>
      </rPr>
      <t>ARANDA, JUAN PABLO (1)</t>
    </r>
  </si>
  <si>
    <t>045 444 119 2222</t>
  </si>
  <si>
    <t>ESPEJO SPECIALLY ME</t>
  </si>
  <si>
    <r>
      <rPr>
        <b/>
        <sz val="11"/>
        <color theme="1"/>
        <rFont val="Calibri"/>
        <family val="2"/>
        <scheme val="minor"/>
      </rPr>
      <t xml:space="preserve">ARELLANO </t>
    </r>
    <r>
      <rPr>
        <sz val="11"/>
        <color theme="1"/>
        <rFont val="Calibri"/>
        <family val="2"/>
        <scheme val="minor"/>
      </rPr>
      <t>BAHENA, EDUARDO (1)</t>
    </r>
  </si>
  <si>
    <t>04455 4235 4268 - CASA 55 2622 7204</t>
  </si>
  <si>
    <t>PA CHICA FERRARI</t>
  </si>
  <si>
    <r>
      <rPr>
        <b/>
        <sz val="11"/>
        <color theme="1"/>
        <rFont val="Calibri"/>
        <family val="2"/>
        <scheme val="minor"/>
      </rPr>
      <t>CAMACHO</t>
    </r>
    <r>
      <rPr>
        <sz val="11"/>
        <color theme="1"/>
        <rFont val="Calibri"/>
        <family val="2"/>
        <scheme val="minor"/>
      </rPr>
      <t xml:space="preserve"> GALLEGOS, MAURICIO (1)</t>
    </r>
  </si>
  <si>
    <t>NEUATL NIMEXIKA</t>
  </si>
  <si>
    <r>
      <rPr>
        <b/>
        <sz val="11"/>
        <color theme="1"/>
        <rFont val="Calibri"/>
        <family val="2"/>
        <scheme val="minor"/>
      </rPr>
      <t>CASTILLO</t>
    </r>
    <r>
      <rPr>
        <sz val="11"/>
        <color theme="1"/>
        <rFont val="Calibri"/>
        <family val="2"/>
        <scheme val="minor"/>
      </rPr>
      <t xml:space="preserve"> GUTIÉRREZ, PASCUAL (1)</t>
    </r>
  </si>
  <si>
    <t>DOCTORA JELA</t>
  </si>
  <si>
    <t>04455 3878 8098 - CASA 5630 1534</t>
  </si>
  <si>
    <t>04455 2537 1449 - CASA 2166 8090</t>
  </si>
  <si>
    <t>FIDELÍN</t>
  </si>
  <si>
    <t>AS WOMAN CARTEL</t>
  </si>
  <si>
    <t>J ELEGANCE</t>
  </si>
  <si>
    <t>BLUES CORONA</t>
  </si>
  <si>
    <t>RUBY 01 614 439 8702</t>
  </si>
  <si>
    <t>LA POSSIMA B</t>
  </si>
  <si>
    <r>
      <rPr>
        <b/>
        <sz val="11"/>
        <color theme="1"/>
        <rFont val="Calibri"/>
        <family val="2"/>
        <scheme val="minor"/>
      </rPr>
      <t xml:space="preserve">CRIADERO LA JOYA </t>
    </r>
    <r>
      <rPr>
        <sz val="11"/>
        <color theme="1"/>
        <rFont val="Calibri"/>
        <family val="2"/>
        <scheme val="minor"/>
      </rPr>
      <t>(2)</t>
    </r>
  </si>
  <si>
    <t>PATY - DIRECTO 5616 0765</t>
  </si>
  <si>
    <t>SACAPUNTA</t>
  </si>
  <si>
    <t>CAJETA</t>
  </si>
  <si>
    <t>SE MURIÓ</t>
  </si>
  <si>
    <r>
      <rPr>
        <b/>
        <sz val="11"/>
        <color theme="1"/>
        <rFont val="Calibri"/>
        <family val="2"/>
        <scheme val="minor"/>
      </rPr>
      <t xml:space="preserve">CRUZ,  PROTO </t>
    </r>
    <r>
      <rPr>
        <sz val="11"/>
        <color theme="1"/>
        <rFont val="Calibri"/>
        <family val="2"/>
        <scheme val="minor"/>
      </rPr>
      <t>(1)</t>
    </r>
  </si>
  <si>
    <t>CONQUERO HORSE</t>
  </si>
  <si>
    <r>
      <rPr>
        <b/>
        <sz val="11"/>
        <color theme="1"/>
        <rFont val="Calibri"/>
        <family val="2"/>
        <scheme val="minor"/>
      </rPr>
      <t xml:space="preserve">CUADRA AB </t>
    </r>
    <r>
      <rPr>
        <sz val="11"/>
        <color theme="1"/>
        <rFont val="Calibri"/>
        <family val="2"/>
        <scheme val="minor"/>
      </rPr>
      <t>(1)</t>
    </r>
  </si>
  <si>
    <t>PEPE ALCÁNTARA 045 722 474 5123</t>
  </si>
  <si>
    <t>SENIOR GATO</t>
  </si>
  <si>
    <r>
      <rPr>
        <b/>
        <sz val="11"/>
        <color theme="1"/>
        <rFont val="Calibri"/>
        <family val="2"/>
        <scheme val="minor"/>
      </rPr>
      <t>CUADRA ANJOR (4</t>
    </r>
    <r>
      <rPr>
        <sz val="11"/>
        <color theme="1"/>
        <rFont val="Calibri"/>
        <family val="2"/>
        <scheme val="minor"/>
      </rPr>
      <t>)</t>
    </r>
  </si>
  <si>
    <t>BRASY - MARISOL 01 673 732 7440</t>
  </si>
  <si>
    <t>LION CARTEL</t>
  </si>
  <si>
    <t>FLY LION FLY</t>
  </si>
  <si>
    <t>FAST FIRST CHICK</t>
  </si>
  <si>
    <t>FASCINATED WOMAN</t>
  </si>
  <si>
    <r>
      <rPr>
        <b/>
        <sz val="11"/>
        <color theme="1"/>
        <rFont val="Calibri"/>
        <family val="2"/>
        <scheme val="minor"/>
      </rPr>
      <t>CUADRA AR (1</t>
    </r>
    <r>
      <rPr>
        <sz val="11"/>
        <color theme="1"/>
        <rFont val="Calibri"/>
        <family val="2"/>
        <scheme val="minor"/>
      </rPr>
      <t>)</t>
    </r>
  </si>
  <si>
    <t xml:space="preserve">ING. RAÚL PÉREZ VELÁZQUEZ 04455 6353 0757 </t>
  </si>
  <si>
    <t>A. OLIVA 04455 1977 9253</t>
  </si>
  <si>
    <t>PUENTE VILLA</t>
  </si>
  <si>
    <r>
      <rPr>
        <b/>
        <sz val="11"/>
        <color theme="1"/>
        <rFont val="Calibri"/>
        <family val="2"/>
        <scheme val="minor"/>
      </rPr>
      <t>CUADRA ARENAS (1</t>
    </r>
    <r>
      <rPr>
        <sz val="11"/>
        <color theme="1"/>
        <rFont val="Calibri"/>
        <family val="2"/>
        <scheme val="minor"/>
      </rPr>
      <t>)</t>
    </r>
  </si>
  <si>
    <t>WALK COOL AGUERRIDO</t>
  </si>
  <si>
    <r>
      <rPr>
        <b/>
        <sz val="11"/>
        <color theme="1"/>
        <rFont val="Calibri"/>
        <family val="2"/>
        <scheme val="minor"/>
      </rPr>
      <t>CUADRA ARMADILLO (4</t>
    </r>
    <r>
      <rPr>
        <sz val="11"/>
        <color theme="1"/>
        <rFont val="Calibri"/>
        <family val="2"/>
        <scheme val="minor"/>
      </rPr>
      <t>)</t>
    </r>
  </si>
  <si>
    <t>PLUMABELLA GC</t>
  </si>
  <si>
    <t>GABRIEL CUÉ 045 287 883 2120</t>
  </si>
  <si>
    <t>BEDUINA BONITA GC</t>
  </si>
  <si>
    <t>GERONIMO GC</t>
  </si>
  <si>
    <t>JOLLA PINERA GC</t>
  </si>
  <si>
    <r>
      <rPr>
        <b/>
        <sz val="11"/>
        <color theme="1"/>
        <rFont val="Calibri"/>
        <family val="2"/>
        <scheme val="minor"/>
      </rPr>
      <t>CUADRA ARROYO HONDO (1</t>
    </r>
    <r>
      <rPr>
        <sz val="11"/>
        <color theme="1"/>
        <rFont val="Calibri"/>
        <family val="2"/>
        <scheme val="minor"/>
      </rPr>
      <t>)</t>
    </r>
  </si>
  <si>
    <t>MISS TIME TO JR</t>
  </si>
  <si>
    <t>MARIO ESCÁRCIGA 04455 2563 1752</t>
  </si>
  <si>
    <t>SABINO 04455 2721 8082</t>
  </si>
  <si>
    <r>
      <rPr>
        <b/>
        <sz val="11"/>
        <color theme="1"/>
        <rFont val="Calibri"/>
        <family val="2"/>
        <scheme val="minor"/>
      </rPr>
      <t>CUADRA AVAR (1</t>
    </r>
    <r>
      <rPr>
        <sz val="11"/>
        <color theme="1"/>
        <rFont val="Calibri"/>
        <family val="2"/>
        <scheme val="minor"/>
      </rPr>
      <t>)</t>
    </r>
  </si>
  <si>
    <t>ARTURO SILVA PIÑA 04455 3254 9339 - 4130 7764</t>
  </si>
  <si>
    <t>JOSÉ RAVEL</t>
  </si>
  <si>
    <t>CLASSIC CHIC</t>
  </si>
  <si>
    <r>
      <rPr>
        <b/>
        <sz val="11"/>
        <color theme="1"/>
        <rFont val="Calibri"/>
        <family val="2"/>
        <scheme val="minor"/>
      </rPr>
      <t>CUADRA BASTIDA (3</t>
    </r>
    <r>
      <rPr>
        <sz val="11"/>
        <color theme="1"/>
        <rFont val="Calibri"/>
        <family val="2"/>
        <scheme val="minor"/>
      </rPr>
      <t>)</t>
    </r>
  </si>
  <si>
    <t>MB LA PERRY</t>
  </si>
  <si>
    <t>MB SHADED RIMES</t>
  </si>
  <si>
    <t>MB SHADED DASH</t>
  </si>
  <si>
    <r>
      <rPr>
        <b/>
        <sz val="11"/>
        <color theme="1"/>
        <rFont val="Calibri"/>
        <family val="2"/>
        <scheme val="minor"/>
      </rPr>
      <t>CUADRA BEBÉ (1</t>
    </r>
    <r>
      <rPr>
        <sz val="11"/>
        <color theme="1"/>
        <rFont val="Calibri"/>
        <family val="2"/>
        <scheme val="minor"/>
      </rPr>
      <t>)</t>
    </r>
  </si>
  <si>
    <t>MARIO MORALES 01 775 755 7033</t>
  </si>
  <si>
    <t>SA SOME JOYRI</t>
  </si>
  <si>
    <r>
      <rPr>
        <b/>
        <sz val="11"/>
        <color theme="1"/>
        <rFont val="Calibri"/>
        <family val="2"/>
        <scheme val="minor"/>
      </rPr>
      <t>CUADRA CAPRICHO (2</t>
    </r>
    <r>
      <rPr>
        <sz val="11"/>
        <color theme="1"/>
        <rFont val="Calibri"/>
        <family val="2"/>
        <scheme val="minor"/>
      </rPr>
      <t>)</t>
    </r>
  </si>
  <si>
    <t>JOSÉ LUIS IBAÑEZ ROMERO 04455 4033 9877</t>
  </si>
  <si>
    <t>SEA STELA</t>
  </si>
  <si>
    <t>SECRET FRITZ</t>
  </si>
  <si>
    <r>
      <rPr>
        <b/>
        <sz val="11"/>
        <color theme="1"/>
        <rFont val="Calibri"/>
        <family val="2"/>
        <scheme val="minor"/>
      </rPr>
      <t>CUADRA CASA BLANCA (2</t>
    </r>
    <r>
      <rPr>
        <sz val="11"/>
        <color theme="1"/>
        <rFont val="Calibri"/>
        <family val="2"/>
        <scheme val="minor"/>
      </rPr>
      <t>)</t>
    </r>
  </si>
  <si>
    <t>HUGO</t>
  </si>
  <si>
    <t>MVZ HÉCTOR SALINAS 045 442 413 9378</t>
  </si>
  <si>
    <r>
      <rPr>
        <b/>
        <sz val="11"/>
        <color theme="1"/>
        <rFont val="Calibri"/>
        <family val="2"/>
        <scheme val="minor"/>
      </rPr>
      <t>CUADRA CASTILLA (1</t>
    </r>
    <r>
      <rPr>
        <sz val="11"/>
        <color theme="1"/>
        <rFont val="Calibri"/>
        <family val="2"/>
        <scheme val="minor"/>
      </rPr>
      <t>)</t>
    </r>
  </si>
  <si>
    <t>PATRICIO A BORTONI V. 01 81 83 46 70 16</t>
  </si>
  <si>
    <t>DR. SIERRA</t>
  </si>
  <si>
    <t>TAKIN ZOOMER CARTEL</t>
  </si>
  <si>
    <r>
      <rPr>
        <b/>
        <sz val="11"/>
        <color theme="1"/>
        <rFont val="Calibri"/>
        <family val="2"/>
        <scheme val="minor"/>
      </rPr>
      <t>CUADRA CENTENARIO (1</t>
    </r>
    <r>
      <rPr>
        <sz val="11"/>
        <color theme="1"/>
        <rFont val="Calibri"/>
        <family val="2"/>
        <scheme val="minor"/>
      </rPr>
      <t>)</t>
    </r>
  </si>
  <si>
    <t>MANUEL QUEIJEIRO 04455 5507 8785</t>
  </si>
  <si>
    <t>CAMPAMOCHA ZE DANCER</t>
  </si>
  <si>
    <r>
      <rPr>
        <b/>
        <sz val="11"/>
        <color theme="1"/>
        <rFont val="Calibri"/>
        <family val="2"/>
        <scheme val="minor"/>
      </rPr>
      <t>CUADRA CHICONCUAC (1</t>
    </r>
    <r>
      <rPr>
        <sz val="11"/>
        <color theme="1"/>
        <rFont val="Calibri"/>
        <family val="2"/>
        <scheme val="minor"/>
      </rPr>
      <t>)</t>
    </r>
  </si>
  <si>
    <t>FRANCISCO ORTIZ LUGO 04455 4984 4107</t>
  </si>
  <si>
    <t>CORONA ZE DANCER</t>
  </si>
  <si>
    <r>
      <rPr>
        <b/>
        <sz val="11"/>
        <color theme="1"/>
        <rFont val="Calibri"/>
        <family val="2"/>
        <scheme val="minor"/>
      </rPr>
      <t>CUADRA CHILANO (4</t>
    </r>
    <r>
      <rPr>
        <sz val="11"/>
        <color theme="1"/>
        <rFont val="Calibri"/>
        <family val="2"/>
        <scheme val="minor"/>
      </rPr>
      <t>)</t>
    </r>
  </si>
  <si>
    <t>ALMITA 01 800 849 7609 - 01 333 3593628</t>
  </si>
  <si>
    <t>BR CHIVALI SOUTH</t>
  </si>
  <si>
    <t>BR CHIVALI CORONADA</t>
  </si>
  <si>
    <t>BR FLORENTIN FORTUNE</t>
  </si>
  <si>
    <t>BR SOUTHERN RUBY</t>
  </si>
  <si>
    <r>
      <rPr>
        <b/>
        <sz val="11"/>
        <color theme="1"/>
        <rFont val="Calibri"/>
        <family val="2"/>
        <scheme val="minor"/>
      </rPr>
      <t>CUADRA CONTLA (3</t>
    </r>
    <r>
      <rPr>
        <sz val="11"/>
        <color theme="1"/>
        <rFont val="Calibri"/>
        <family val="2"/>
        <scheme val="minor"/>
      </rPr>
      <t>)</t>
    </r>
  </si>
  <si>
    <t>ALEJANDRO DOMÍNGUEZ 04455 2658 1473 - J. ISABEL DOMÍNGUEZ 04455 5403 0769</t>
  </si>
  <si>
    <t>FIRELY CORONA</t>
  </si>
  <si>
    <t>UPPER DIVAS DOWN</t>
  </si>
  <si>
    <t>HORSE VISION</t>
  </si>
  <si>
    <r>
      <rPr>
        <b/>
        <sz val="11"/>
        <color theme="1"/>
        <rFont val="Calibri"/>
        <family val="2"/>
        <scheme val="minor"/>
      </rPr>
      <t>CUADRA CP (1</t>
    </r>
    <r>
      <rPr>
        <sz val="11"/>
        <color theme="1"/>
        <rFont val="Calibri"/>
        <family val="2"/>
        <scheme val="minor"/>
      </rPr>
      <t>)</t>
    </r>
  </si>
  <si>
    <t>JUAN MIGUEL CRUZ GALVÁN 2584 3320</t>
  </si>
  <si>
    <t>GUS</t>
  </si>
  <si>
    <t>CP REYNA TEXANA</t>
  </si>
  <si>
    <r>
      <rPr>
        <b/>
        <sz val="11"/>
        <color theme="1"/>
        <rFont val="Calibri"/>
        <family val="2"/>
        <scheme val="minor"/>
      </rPr>
      <t>CUADRA CRUCIFIJO (2</t>
    </r>
    <r>
      <rPr>
        <sz val="11"/>
        <color theme="1"/>
        <rFont val="Calibri"/>
        <family val="2"/>
        <scheme val="minor"/>
      </rPr>
      <t>)</t>
    </r>
  </si>
  <si>
    <t>VALDIVIA</t>
  </si>
  <si>
    <t>SPECIAL CATALINO</t>
  </si>
  <si>
    <t>AGUERRIDO HONORD</t>
  </si>
  <si>
    <r>
      <rPr>
        <b/>
        <sz val="11"/>
        <color theme="1"/>
        <rFont val="Calibri"/>
        <family val="2"/>
        <scheme val="minor"/>
      </rPr>
      <t>CUADRA DIAMANTE (1</t>
    </r>
    <r>
      <rPr>
        <sz val="11"/>
        <color theme="1"/>
        <rFont val="Calibri"/>
        <family val="2"/>
        <scheme val="minor"/>
      </rPr>
      <t>)</t>
    </r>
  </si>
  <si>
    <t>OMAR TORRES MASSÉ 04455 9139 9892 - CASA 5829 2070</t>
  </si>
  <si>
    <t>SARASSY</t>
  </si>
  <si>
    <r>
      <rPr>
        <b/>
        <sz val="11"/>
        <color theme="1"/>
        <rFont val="Calibri"/>
        <family val="2"/>
        <scheme val="minor"/>
      </rPr>
      <t>CUADRA DÍAZ DE LEÓN (3</t>
    </r>
    <r>
      <rPr>
        <sz val="11"/>
        <color theme="1"/>
        <rFont val="Calibri"/>
        <family val="2"/>
        <scheme val="minor"/>
      </rPr>
      <t>)</t>
    </r>
  </si>
  <si>
    <t xml:space="preserve">CARLOS DÍAZ DE LEÓN 04455 4361 7107 </t>
  </si>
  <si>
    <t>TIBURÓN</t>
  </si>
  <si>
    <t>EC VIGILANTE</t>
  </si>
  <si>
    <t>CHARLY O TOOLE</t>
  </si>
  <si>
    <t>EC CORONELA</t>
  </si>
  <si>
    <r>
      <rPr>
        <b/>
        <sz val="11"/>
        <color theme="1"/>
        <rFont val="Calibri"/>
        <family val="2"/>
        <scheme val="minor"/>
      </rPr>
      <t>CUADRA EL BEBO (1</t>
    </r>
    <r>
      <rPr>
        <sz val="11"/>
        <color theme="1"/>
        <rFont val="Calibri"/>
        <family val="2"/>
        <scheme val="minor"/>
      </rPr>
      <t>)</t>
    </r>
  </si>
  <si>
    <t>LUIS LAFARGA 045 777 450 2577</t>
  </si>
  <si>
    <t>RONAS IS BACK</t>
  </si>
  <si>
    <r>
      <rPr>
        <b/>
        <sz val="11"/>
        <color theme="1"/>
        <rFont val="Calibri"/>
        <family val="2"/>
        <scheme val="minor"/>
      </rPr>
      <t>CUADRA EL CAPRICHO DE LAS ÁGUILAS (1</t>
    </r>
    <r>
      <rPr>
        <sz val="11"/>
        <color theme="1"/>
        <rFont val="Calibri"/>
        <family val="2"/>
        <scheme val="minor"/>
      </rPr>
      <t>)</t>
    </r>
  </si>
  <si>
    <t>JESÚS 32*868379*1</t>
  </si>
  <si>
    <t>COLOSIO</t>
  </si>
  <si>
    <r>
      <rPr>
        <b/>
        <sz val="11"/>
        <color theme="1"/>
        <rFont val="Calibri"/>
        <family val="2"/>
        <scheme val="minor"/>
      </rPr>
      <t>CUADRA EL CUARTEL (4</t>
    </r>
    <r>
      <rPr>
        <sz val="11"/>
        <color theme="1"/>
        <rFont val="Calibri"/>
        <family val="2"/>
        <scheme val="minor"/>
      </rPr>
      <t>)</t>
    </r>
  </si>
  <si>
    <t>MVZ ENRIQUE ALONSO 045 773 106 2444</t>
  </si>
  <si>
    <t>RIGO</t>
  </si>
  <si>
    <t>ELC CORONA SHAKE</t>
  </si>
  <si>
    <t>ELC SIMPLE CORONA</t>
  </si>
  <si>
    <t>CHANGA ZE DANCER</t>
  </si>
  <si>
    <t>VANDIDO DANCER</t>
  </si>
  <si>
    <r>
      <rPr>
        <b/>
        <sz val="11"/>
        <color theme="1"/>
        <rFont val="Calibri"/>
        <family val="2"/>
        <scheme val="minor"/>
      </rPr>
      <t>CUADRA EL DELIRIO (1</t>
    </r>
    <r>
      <rPr>
        <sz val="11"/>
        <color theme="1"/>
        <rFont val="Calibri"/>
        <family val="2"/>
        <scheme val="minor"/>
      </rPr>
      <t>)</t>
    </r>
  </si>
  <si>
    <t>JUMP HORSE</t>
  </si>
  <si>
    <r>
      <rPr>
        <b/>
        <sz val="11"/>
        <color theme="1"/>
        <rFont val="Calibri"/>
        <family val="2"/>
        <scheme val="minor"/>
      </rPr>
      <t>CUADRA EL FORASTERO (2</t>
    </r>
    <r>
      <rPr>
        <sz val="11"/>
        <color theme="1"/>
        <rFont val="Calibri"/>
        <family val="2"/>
        <scheme val="minor"/>
      </rPr>
      <t>)</t>
    </r>
  </si>
  <si>
    <t>CORUCO</t>
  </si>
  <si>
    <t>MIJA N TONEY</t>
  </si>
  <si>
    <t>TALIBAN FIRST</t>
  </si>
  <si>
    <r>
      <rPr>
        <b/>
        <sz val="11"/>
        <color theme="1"/>
        <rFont val="Calibri"/>
        <family val="2"/>
        <scheme val="minor"/>
      </rPr>
      <t>CUADRA EL MANANTIAL (4</t>
    </r>
    <r>
      <rPr>
        <sz val="11"/>
        <color theme="1"/>
        <rFont val="Calibri"/>
        <family val="2"/>
        <scheme val="minor"/>
      </rPr>
      <t>)</t>
    </r>
  </si>
  <si>
    <t>G. GÓMEZ 04455 6975 5460 - 04455 4214 0957 - 92*6*41184</t>
  </si>
  <si>
    <t>SEA BONNY HORSE</t>
  </si>
  <si>
    <t>SHAMAN EC</t>
  </si>
  <si>
    <t>HIPPY DASHIN HORSE</t>
  </si>
  <si>
    <t>IXBI CARTEL</t>
  </si>
  <si>
    <r>
      <rPr>
        <b/>
        <sz val="11"/>
        <color theme="1"/>
        <rFont val="Calibri"/>
        <family val="2"/>
        <scheme val="minor"/>
      </rPr>
      <t>CUADRA EL MEZQUITE (3</t>
    </r>
    <r>
      <rPr>
        <sz val="11"/>
        <color theme="1"/>
        <rFont val="Calibri"/>
        <family val="2"/>
        <scheme val="minor"/>
      </rPr>
      <t>)</t>
    </r>
  </si>
  <si>
    <t>JOSÉ IGNACIO SALA MILEGO 04455 5109 0341</t>
  </si>
  <si>
    <t>CUDILLERO</t>
  </si>
  <si>
    <t>GDL RARE JESS</t>
  </si>
  <si>
    <t>TEUREL ALAS</t>
  </si>
  <si>
    <r>
      <rPr>
        <b/>
        <sz val="11"/>
        <color theme="1"/>
        <rFont val="Calibri"/>
        <family val="2"/>
        <scheme val="minor"/>
      </rPr>
      <t>CUADRA EL RENACIMIENTO (2</t>
    </r>
    <r>
      <rPr>
        <sz val="11"/>
        <color theme="1"/>
        <rFont val="Calibri"/>
        <family val="2"/>
        <scheme val="minor"/>
      </rPr>
      <t>)</t>
    </r>
  </si>
  <si>
    <t>DON JULIO 04455 2417 8955</t>
  </si>
  <si>
    <t>AS ROYAL CARTEL</t>
  </si>
  <si>
    <t>AS MORENA DE FUEGO</t>
  </si>
  <si>
    <r>
      <rPr>
        <b/>
        <sz val="11"/>
        <color theme="1"/>
        <rFont val="Calibri"/>
        <family val="2"/>
        <scheme val="minor"/>
      </rPr>
      <t>CUADRA ESTANZUELA (1</t>
    </r>
    <r>
      <rPr>
        <sz val="11"/>
        <color theme="1"/>
        <rFont val="Calibri"/>
        <family val="2"/>
        <scheme val="minor"/>
      </rPr>
      <t>)</t>
    </r>
  </si>
  <si>
    <t>JOSÉ VASCO 045 993 220 0218</t>
  </si>
  <si>
    <t>ESPEJO BARBISON</t>
  </si>
  <si>
    <r>
      <rPr>
        <b/>
        <sz val="11"/>
        <color theme="1"/>
        <rFont val="Calibri"/>
        <family val="2"/>
        <scheme val="minor"/>
      </rPr>
      <t>CUADRA FALCÓN (1</t>
    </r>
    <r>
      <rPr>
        <sz val="11"/>
        <color theme="1"/>
        <rFont val="Calibri"/>
        <family val="2"/>
        <scheme val="minor"/>
      </rPr>
      <t>)</t>
    </r>
  </si>
  <si>
    <t>SENSATIONAL HORSE</t>
  </si>
  <si>
    <r>
      <rPr>
        <b/>
        <sz val="11"/>
        <color theme="1"/>
        <rFont val="Calibri"/>
        <family val="2"/>
        <scheme val="minor"/>
      </rPr>
      <t>CUADRA GALEAZZI (2</t>
    </r>
    <r>
      <rPr>
        <sz val="11"/>
        <color theme="1"/>
        <rFont val="Calibri"/>
        <family val="2"/>
        <scheme val="minor"/>
      </rPr>
      <t>)</t>
    </r>
  </si>
  <si>
    <t>JUAN MANUEL GALEAZZI 04455 6347 7263 - CASA 5872 0625</t>
  </si>
  <si>
    <t>EL SON CASH</t>
  </si>
  <si>
    <t>GOODBYE HORSE</t>
  </si>
  <si>
    <r>
      <rPr>
        <b/>
        <sz val="11"/>
        <color theme="1"/>
        <rFont val="Calibri"/>
        <family val="2"/>
        <scheme val="minor"/>
      </rPr>
      <t>CUADRA GARAÑONES (2</t>
    </r>
    <r>
      <rPr>
        <sz val="11"/>
        <color theme="1"/>
        <rFont val="Calibri"/>
        <family val="2"/>
        <scheme val="minor"/>
      </rPr>
      <t>)</t>
    </r>
  </si>
  <si>
    <t>MANUEL MARRUFO 045 987 112 0439 - 045 983 753 9170</t>
  </si>
  <si>
    <t>EYE POWER</t>
  </si>
  <si>
    <t>STAYIN ON SEA</t>
  </si>
  <si>
    <r>
      <rPr>
        <b/>
        <sz val="11"/>
        <color theme="1"/>
        <rFont val="Calibri"/>
        <family val="2"/>
        <scheme val="minor"/>
      </rPr>
      <t>CUADRA GOMAC (3</t>
    </r>
    <r>
      <rPr>
        <sz val="11"/>
        <color theme="1"/>
        <rFont val="Calibri"/>
        <family val="2"/>
        <scheme val="minor"/>
      </rPr>
      <t>)</t>
    </r>
  </si>
  <si>
    <t>CARLOS VÁZQUEZ 04455 1849 1221 - 4322 9673 - 72*15*77901</t>
  </si>
  <si>
    <t>SQ SMITH AND DASH</t>
  </si>
  <si>
    <t>CHIRINA CANDELARIA</t>
  </si>
  <si>
    <t>SUPER BE THREE</t>
  </si>
  <si>
    <r>
      <rPr>
        <b/>
        <sz val="11"/>
        <color theme="1"/>
        <rFont val="Calibri"/>
        <family val="2"/>
        <scheme val="minor"/>
      </rPr>
      <t>CUADRA GONCH (3</t>
    </r>
    <r>
      <rPr>
        <sz val="11"/>
        <color theme="1"/>
        <rFont val="Calibri"/>
        <family val="2"/>
        <scheme val="minor"/>
      </rPr>
      <t>)</t>
    </r>
  </si>
  <si>
    <t>LUIS ERNESTO GONZÁLEZ ALEMÁN 045 871 795 9496</t>
  </si>
  <si>
    <t>BYE HORSE</t>
  </si>
  <si>
    <t>OAK HORSE</t>
  </si>
  <si>
    <t>PERLA HORSE</t>
  </si>
  <si>
    <r>
      <rPr>
        <b/>
        <sz val="11"/>
        <color theme="1"/>
        <rFont val="Calibri"/>
        <family val="2"/>
        <scheme val="minor"/>
      </rPr>
      <t>CUADRA GUMI'S (3</t>
    </r>
    <r>
      <rPr>
        <sz val="11"/>
        <color theme="1"/>
        <rFont val="Calibri"/>
        <family val="2"/>
        <scheme val="minor"/>
      </rPr>
      <t>)</t>
    </r>
  </si>
  <si>
    <t>GABY 6303 9728 - GUSTAVO GARCÍA 04455 1013 4844 - 3625 4882</t>
  </si>
  <si>
    <t>A. OLIVA</t>
  </si>
  <si>
    <t>REY DE REYES</t>
  </si>
  <si>
    <t>SENIOR ZAPATO</t>
  </si>
  <si>
    <t>DANCER CHOCOLATE</t>
  </si>
  <si>
    <r>
      <rPr>
        <b/>
        <sz val="11"/>
        <color theme="1"/>
        <rFont val="Calibri"/>
        <family val="2"/>
        <scheme val="minor"/>
      </rPr>
      <t>CUADRA HACIENDA VIEJA (4</t>
    </r>
    <r>
      <rPr>
        <sz val="11"/>
        <color theme="1"/>
        <rFont val="Calibri"/>
        <family val="2"/>
        <scheme val="minor"/>
      </rPr>
      <t>)</t>
    </r>
  </si>
  <si>
    <t>CLAUDIA 01 33 37 98 0277</t>
  </si>
  <si>
    <t>ZE DANCER ARANDA</t>
  </si>
  <si>
    <t>SABINA ZE SPECIAL</t>
  </si>
  <si>
    <t>BELA IS DANCER</t>
  </si>
  <si>
    <t>FISHERS ZE DANCER</t>
  </si>
  <si>
    <r>
      <rPr>
        <b/>
        <sz val="11"/>
        <color theme="1"/>
        <rFont val="Calibri"/>
        <family val="2"/>
        <scheme val="minor"/>
      </rPr>
      <t>CUADRA JALISCO (1</t>
    </r>
    <r>
      <rPr>
        <sz val="11"/>
        <color theme="1"/>
        <rFont val="Calibri"/>
        <family val="2"/>
        <scheme val="minor"/>
      </rPr>
      <t>)</t>
    </r>
  </si>
  <si>
    <t>JUAN GILBERTO GONZÁLEZ M. 04455 2847 7722 - 62*11*12557</t>
  </si>
  <si>
    <t>SOLITA RYON</t>
  </si>
  <si>
    <r>
      <rPr>
        <b/>
        <sz val="11"/>
        <color theme="1"/>
        <rFont val="Calibri"/>
        <family val="2"/>
        <scheme val="minor"/>
      </rPr>
      <t>CUADRA JAQUE MATE (2</t>
    </r>
    <r>
      <rPr>
        <sz val="11"/>
        <color theme="1"/>
        <rFont val="Calibri"/>
        <family val="2"/>
        <scheme val="minor"/>
      </rPr>
      <t>)</t>
    </r>
  </si>
  <si>
    <t>FERNANDO DELGADILLO 045 775 752 6252 - TERE GONZÁLEZ 01 775 753 1522</t>
  </si>
  <si>
    <t>CARTEL ROSS</t>
  </si>
  <si>
    <t>WATERS MIRACLE</t>
  </si>
  <si>
    <r>
      <rPr>
        <b/>
        <sz val="11"/>
        <color theme="1"/>
        <rFont val="Calibri"/>
        <family val="2"/>
        <scheme val="minor"/>
      </rPr>
      <t>CUADRA LA CONCHA (1</t>
    </r>
    <r>
      <rPr>
        <sz val="11"/>
        <color theme="1"/>
        <rFont val="Calibri"/>
        <family val="2"/>
        <scheme val="minor"/>
      </rPr>
      <t>)</t>
    </r>
  </si>
  <si>
    <t>FRANCISCO A PORTILLO MARÍN 045 442 207 5424</t>
  </si>
  <si>
    <t>CIBELES</t>
  </si>
  <si>
    <r>
      <rPr>
        <b/>
        <sz val="11"/>
        <color theme="1"/>
        <rFont val="Calibri"/>
        <family val="2"/>
        <scheme val="minor"/>
      </rPr>
      <t>CUADRA LA FATTORIA (1</t>
    </r>
    <r>
      <rPr>
        <sz val="11"/>
        <color theme="1"/>
        <rFont val="Calibri"/>
        <family val="2"/>
        <scheme val="minor"/>
      </rPr>
      <t>)</t>
    </r>
  </si>
  <si>
    <t>PAOLO SICILIANO</t>
  </si>
  <si>
    <t>GALLO MALVADO</t>
  </si>
  <si>
    <r>
      <rPr>
        <b/>
        <sz val="11"/>
        <color theme="1"/>
        <rFont val="Calibri"/>
        <family val="2"/>
        <scheme val="minor"/>
      </rPr>
      <t>CUADRA LA GRANDE (1</t>
    </r>
    <r>
      <rPr>
        <sz val="11"/>
        <color theme="1"/>
        <rFont val="Calibri"/>
        <family val="2"/>
        <scheme val="minor"/>
      </rPr>
      <t>)</t>
    </r>
  </si>
  <si>
    <t>JOSÉ GUADALUPE ISLAS 04455 4452 7429</t>
  </si>
  <si>
    <t>RAFA RIZO</t>
  </si>
  <si>
    <t>TRULY GLORYS</t>
  </si>
  <si>
    <r>
      <rPr>
        <b/>
        <sz val="11"/>
        <color theme="1"/>
        <rFont val="Calibri"/>
        <family val="2"/>
        <scheme val="minor"/>
      </rPr>
      <t>CUADRA LA PRECIOSITA (1</t>
    </r>
    <r>
      <rPr>
        <sz val="11"/>
        <color theme="1"/>
        <rFont val="Calibri"/>
        <family val="2"/>
        <scheme val="minor"/>
      </rPr>
      <t>)</t>
    </r>
  </si>
  <si>
    <t>VÍCTOR CÉSAR HERRERA 045 222 834 3830 - CASA 01 227 271 2049</t>
  </si>
  <si>
    <t>CORONA RAINBOW</t>
  </si>
  <si>
    <r>
      <rPr>
        <b/>
        <sz val="11"/>
        <color theme="1"/>
        <rFont val="Calibri"/>
        <family val="2"/>
        <scheme val="minor"/>
      </rPr>
      <t>CUADRA LA PRESITA (3</t>
    </r>
    <r>
      <rPr>
        <sz val="11"/>
        <color theme="1"/>
        <rFont val="Calibri"/>
        <family val="2"/>
        <scheme val="minor"/>
      </rPr>
      <t>)</t>
    </r>
  </si>
  <si>
    <t>VERO 01 667 146 8253</t>
  </si>
  <si>
    <t>ANGELA TIME</t>
  </si>
  <si>
    <t>LA CULICHY</t>
  </si>
  <si>
    <t>SPECIAL ONE</t>
  </si>
  <si>
    <r>
      <rPr>
        <b/>
        <sz val="11"/>
        <color theme="1"/>
        <rFont val="Calibri"/>
        <family val="2"/>
        <scheme val="minor"/>
      </rPr>
      <t>CUADRA LA PURÍSIMA DEL PASAJE (1</t>
    </r>
    <r>
      <rPr>
        <sz val="11"/>
        <color theme="1"/>
        <rFont val="Calibri"/>
        <family val="2"/>
        <scheme val="minor"/>
      </rPr>
      <t>)</t>
    </r>
  </si>
  <si>
    <t>FELIPE MARTÍNEZ 04455 2300 9402</t>
  </si>
  <si>
    <t>SHINE HORSE</t>
  </si>
  <si>
    <r>
      <rPr>
        <b/>
        <sz val="11"/>
        <color theme="1"/>
        <rFont val="Calibri"/>
        <family val="2"/>
        <scheme val="minor"/>
      </rPr>
      <t>CUADRA LA VARIEDAD (1</t>
    </r>
    <r>
      <rPr>
        <sz val="11"/>
        <color theme="1"/>
        <rFont val="Calibri"/>
        <family val="2"/>
        <scheme val="minor"/>
      </rPr>
      <t>)</t>
    </r>
  </si>
  <si>
    <t>VALDEMAR GÓMEZ 045 722 397 9665</t>
  </si>
  <si>
    <t>RAVEL</t>
  </si>
  <si>
    <t>GOT SIX</t>
  </si>
  <si>
    <r>
      <rPr>
        <b/>
        <sz val="11"/>
        <color theme="1"/>
        <rFont val="Calibri"/>
        <family val="2"/>
        <scheme val="minor"/>
      </rPr>
      <t>CUADRA LATINA (1</t>
    </r>
    <r>
      <rPr>
        <sz val="11"/>
        <color theme="1"/>
        <rFont val="Calibri"/>
        <family val="2"/>
        <scheme val="minor"/>
      </rPr>
      <t>)</t>
    </r>
  </si>
  <si>
    <t>FRANCISCO ORDIALES 04455 4194 8272</t>
  </si>
  <si>
    <t>AG LA SABINA</t>
  </si>
  <si>
    <r>
      <rPr>
        <b/>
        <sz val="11"/>
        <color theme="1"/>
        <rFont val="Calibri"/>
        <family val="2"/>
        <scheme val="minor"/>
      </rPr>
      <t>CUADRA LAS PALMAS (4</t>
    </r>
    <r>
      <rPr>
        <sz val="11"/>
        <color theme="1"/>
        <rFont val="Calibri"/>
        <family val="2"/>
        <scheme val="minor"/>
      </rPr>
      <t>)</t>
    </r>
  </si>
  <si>
    <t>ALEJANDRO TÉLLEZ 62*193162*4 - 01 442 341 3209</t>
  </si>
  <si>
    <t>MOCRIKY HORSE</t>
  </si>
  <si>
    <t>SEA DOLL HORSE</t>
  </si>
  <si>
    <t>OCEAN HORSE</t>
  </si>
  <si>
    <t>TO DANNY</t>
  </si>
  <si>
    <t>CUADRA LENY (2)</t>
  </si>
  <si>
    <t>RENÉ CAMACHO 04455 5008 0115 - CASA 6378 1619</t>
  </si>
  <si>
    <t>P HENRY</t>
  </si>
  <si>
    <t>AGUERRIDO FIRST CASH</t>
  </si>
  <si>
    <t>CUADRA LÓPEZ (2)</t>
  </si>
  <si>
    <t>ROBERTO LÓPÉZ 045 722 523 3642</t>
  </si>
  <si>
    <t>CHIRIS THE BREEZE</t>
  </si>
  <si>
    <t xml:space="preserve">CORONA DASHING </t>
  </si>
  <si>
    <t>CUADRA LOS ARRALLANES (1)</t>
  </si>
  <si>
    <t>CARLITOS MORENO 04455 2663 0291</t>
  </si>
  <si>
    <t>BRETANIA</t>
  </si>
  <si>
    <t>CUADRA LOS CEDROS (1)</t>
  </si>
  <si>
    <t>APOLINAR VALDESPINO 045 186 112 7510</t>
  </si>
  <si>
    <t>JESS CALL ME VISION</t>
  </si>
  <si>
    <t>CUADRA LOS COSTEÑOS (1)</t>
  </si>
  <si>
    <t>EDUARDO ACEVEDO 045 951 253 6009 - 72*11*62927</t>
  </si>
  <si>
    <t>ESPEJO MARIELA</t>
  </si>
  <si>
    <t>CUADRA LOS GAVILANES (6)</t>
  </si>
  <si>
    <t>RAMIRO GONZÁLEZ 045 899 950 2059</t>
  </si>
  <si>
    <t>RUBÉN ROMO</t>
  </si>
  <si>
    <t>LA BLUE BOY WINDS</t>
  </si>
  <si>
    <t>LA MISS HI TORY</t>
  </si>
  <si>
    <t>LA HI MOONS CHIC</t>
  </si>
  <si>
    <t>LA SELENA TORI</t>
  </si>
  <si>
    <t>LA HI DOVE</t>
  </si>
  <si>
    <t>LA HI VISION PATRONA</t>
  </si>
  <si>
    <t>CUADRA MAC (2)</t>
  </si>
  <si>
    <t>MARCO CRUZ 045 741 104 4219</t>
  </si>
  <si>
    <t>SF SIMPLE QUICKHEART</t>
  </si>
  <si>
    <t>SWINGING WITH CLAU</t>
  </si>
  <si>
    <t>CUADRA MAPA (1)</t>
  </si>
  <si>
    <t>PAULA MARTÍNEZ 04455 1451 1771</t>
  </si>
  <si>
    <t>RUNNIN 21</t>
  </si>
  <si>
    <t>CUADRA MARTO (5)</t>
  </si>
  <si>
    <t>J. MARTÍN HERNÁNDEZ 045 797 103 7756 - DIANA H. 1563 4250</t>
  </si>
  <si>
    <t>LADY ALPINA CASH</t>
  </si>
  <si>
    <t>RIDE HORSE</t>
  </si>
  <si>
    <t>FREE HORSE</t>
  </si>
  <si>
    <t>SASSA CORONA</t>
  </si>
  <si>
    <t>SF BAMBIE SHOOTS</t>
  </si>
  <si>
    <t>CUADRA MR (3)</t>
  </si>
  <si>
    <t>EDUARDO AGUIRRE 045 283 554 1220 - ÁLVARO OLIVEROS 045 283 873 4838</t>
  </si>
  <si>
    <t>SEA IN CAPE</t>
  </si>
  <si>
    <t>DREAM PRIZE</t>
  </si>
  <si>
    <t>BULLISH COOL</t>
  </si>
  <si>
    <t>CUADRA MZ (2)</t>
  </si>
  <si>
    <t>JUAN MANUEL GARCÍA SUAZO 045 722 394 4092 - OFICINA 01 722 215 5116</t>
  </si>
  <si>
    <t>ESPEJO CAPOTE</t>
  </si>
  <si>
    <t>AVENTURERO CHICK</t>
  </si>
  <si>
    <t>CUADRA NO QUE NO (2)</t>
  </si>
  <si>
    <t>RAÚL BENONI GAZCÓN 72*653295*3 - 04455 1657 9236</t>
  </si>
  <si>
    <t>MERRY CARTEL</t>
  </si>
  <si>
    <t>SHOW ME A CORONA</t>
  </si>
  <si>
    <t>CUADRA NUEVO SILVA (1)</t>
  </si>
  <si>
    <t>HOMERO MARÍN 72*15*20517 - GONZALO 045 285 108 7991</t>
  </si>
  <si>
    <t>MIMOSALEGACY</t>
  </si>
  <si>
    <t>CUADRA PAR DE ASES (1)</t>
  </si>
  <si>
    <t>HÉCTOR ORTUÑO 045 775 751 0260 - OFICINA 01 775 755 4888</t>
  </si>
  <si>
    <t>EL DIAMANTE BEDUINO</t>
  </si>
  <si>
    <t>CUADRA PAR DE REYES (2)</t>
  </si>
  <si>
    <t>CONSTANTINO TREJO 0445 4204 0976</t>
  </si>
  <si>
    <t>SHAKER SPECIAL</t>
  </si>
  <si>
    <t>FIRST JERRY</t>
  </si>
  <si>
    <t>CUADRA PEREDA (6)</t>
  </si>
  <si>
    <t>PEDRO 01283 874 1852</t>
  </si>
  <si>
    <t>FEARLESS CARD</t>
  </si>
  <si>
    <t>DOMINIKE HORSE</t>
  </si>
  <si>
    <t>SHIAWAY HORSE</t>
  </si>
  <si>
    <t>BR SEPARATE CORONA</t>
  </si>
  <si>
    <t>CHALALO HORSE</t>
  </si>
  <si>
    <t>DANNY SOLA</t>
  </si>
  <si>
    <t>CUADRA RJ (1)</t>
  </si>
  <si>
    <t>CP CARLOS RIVERA 04455 5409 0090 - ADRIÁN CATAÑO 04455 3500 9550</t>
  </si>
  <si>
    <t>GETTIN JET</t>
  </si>
  <si>
    <t xml:space="preserve">FIDELÍN </t>
  </si>
  <si>
    <t>STRAIT BANKER</t>
  </si>
  <si>
    <t>IMA CORONA CHICKS</t>
  </si>
  <si>
    <t>SE THIS SNOW TIME</t>
  </si>
  <si>
    <t>FEARLESS KID</t>
  </si>
  <si>
    <t>SPECIAL BANK</t>
  </si>
  <si>
    <t>CUADRA SAMAGO (2)</t>
  </si>
  <si>
    <t>MARCOS GONZÁLEZ 04455 1406 7253 - MARY 5894 3507 - 5884 6397</t>
  </si>
  <si>
    <t>CORONA DOLLS ROYAL</t>
  </si>
  <si>
    <t>SF CRISTERO SHOOTS</t>
  </si>
  <si>
    <t>JAVIER ROSIQUE 045 99 31 77 89 35</t>
  </si>
  <si>
    <t>ESPEJO ZARINA</t>
  </si>
  <si>
    <t>ESPEJO CORONA ROCKET</t>
  </si>
  <si>
    <t>ESPEJO MARQUESA</t>
  </si>
  <si>
    <t>CUADRA SAN DIEGO DEL ESPEJO (4)</t>
  </si>
  <si>
    <t>ESPEJO BIG NINE</t>
  </si>
  <si>
    <t>CUADRA SAN JUDAS (1)</t>
  </si>
  <si>
    <t>EFRAÍN MORALES</t>
  </si>
  <si>
    <t>FINE AND CRAFTY</t>
  </si>
  <si>
    <t>CUADRA SAN JULIÁN (3)</t>
  </si>
  <si>
    <t>ARMANDO MORÁN 045 22 21 58 6643 - OFICINA 01 222 887 3477</t>
  </si>
  <si>
    <t>AVA LA BAZA</t>
  </si>
  <si>
    <t>TOSS ME CANDY</t>
  </si>
  <si>
    <t>TAKIN POWER SIX</t>
  </si>
  <si>
    <t>CUADRA SAN LUIS ACULCO (4)</t>
  </si>
  <si>
    <t>ADELFO TOLEDANO 72*164767*3 - 04455 4439 9863</t>
  </si>
  <si>
    <t>LA PRIMERA DAMA AT</t>
  </si>
  <si>
    <t>MISS TOGA AT</t>
  </si>
  <si>
    <t>PLUMA REGRA AT</t>
  </si>
  <si>
    <t>MY GECKO AT</t>
  </si>
  <si>
    <t>CUADRA SAN PEDRO (1)</t>
  </si>
  <si>
    <t>RAINBOW ROSES</t>
  </si>
  <si>
    <t>CUADRA SAN RAFAEL (4)</t>
  </si>
  <si>
    <t>Ó. BRAMLETT 04455 6220 9497 - JOSÉ LUIS GIL FLORES 045 924 100 4191 -924 245 4189</t>
  </si>
  <si>
    <t>MR JESS AGUERRIDO</t>
  </si>
  <si>
    <t>ZELMA DASH</t>
  </si>
  <si>
    <t>DITECH CORONA</t>
  </si>
  <si>
    <t>CUADRA SANTA ELENA (13)</t>
  </si>
  <si>
    <t>CP CARLOS MARÍN 01 99 33 16 41 84 - JOAQUÍN 045 797 976 2060</t>
  </si>
  <si>
    <t>SE BETTA CARTEL</t>
  </si>
  <si>
    <t>SE CHINATI FLY</t>
  </si>
  <si>
    <t>SE REFLECTION FLY</t>
  </si>
  <si>
    <t>SE CORONA BAR</t>
  </si>
  <si>
    <t>SE LOUISIANA RULES</t>
  </si>
  <si>
    <t>SE SEPARATE FLY</t>
  </si>
  <si>
    <t>SE AZOOM ROMANCE</t>
  </si>
  <si>
    <t>SE JET FLY</t>
  </si>
  <si>
    <t>WALK JESS (JOAQUÍN)</t>
  </si>
  <si>
    <t>SE ROSES FLY</t>
  </si>
  <si>
    <t>STAR CARTEL</t>
  </si>
  <si>
    <t>SE FLY JESS TOO</t>
  </si>
  <si>
    <t>SE MARIE JESS</t>
  </si>
  <si>
    <t>GERARDO ORANTES 045 961 579 1761</t>
  </si>
  <si>
    <t>SR COSMO CARTEL</t>
  </si>
  <si>
    <t>CUADRA SANTIAGO (14)</t>
  </si>
  <si>
    <t>LUCY 01 477 104 1002 - 52*26070*162</t>
  </si>
  <si>
    <t>A CHERRY ROSE</t>
  </si>
  <si>
    <t>J DIMANCHE</t>
  </si>
  <si>
    <t>T HENRY GUCCI</t>
  </si>
  <si>
    <t>N ITS ON ME</t>
  </si>
  <si>
    <t>J SUPER</t>
  </si>
  <si>
    <t>R RED DASHER</t>
  </si>
  <si>
    <t>TC DARLING</t>
  </si>
  <si>
    <t>N NEW CHICK</t>
  </si>
  <si>
    <t>R QUICK RUN</t>
  </si>
  <si>
    <t>Z REAL PERRY</t>
  </si>
  <si>
    <t>Z SIMONA</t>
  </si>
  <si>
    <t>R SHANGAI</t>
  </si>
  <si>
    <t>A SURE</t>
  </si>
  <si>
    <t>N ALIBI</t>
  </si>
  <si>
    <t>CUADRA SARA (1)</t>
  </si>
  <si>
    <t>ALEJANDRO FRAGOSO 04455 2711 3428</t>
  </si>
  <si>
    <t>BR CORONA DOVE</t>
  </si>
  <si>
    <t>RAMIRO ALPÍZAR 045 99 91 63 24 38</t>
  </si>
  <si>
    <t>SF SIMPLE QUICK BEE</t>
  </si>
  <si>
    <t>VGC DONATELO</t>
  </si>
  <si>
    <t>SHEZ MONA</t>
  </si>
  <si>
    <t>CUADRA TAYAHUA (2)</t>
  </si>
  <si>
    <t>DANGEROUS SMITH</t>
  </si>
  <si>
    <t>MIMOSA SEA HORSE</t>
  </si>
  <si>
    <t>CUADRA TEPECOACUILCO (1)</t>
  </si>
  <si>
    <t>ISAÍAS GÓMEZ 55 9018 5870</t>
  </si>
  <si>
    <t>JD GOLDEN CARTEL</t>
  </si>
  <si>
    <t>CUADRA TITANIUM (8)</t>
  </si>
  <si>
    <t>JOSÉ ROBERTO LOZANO</t>
  </si>
  <si>
    <t>JULIÁN</t>
  </si>
  <si>
    <t>HC A REGAL CARTEL</t>
  </si>
  <si>
    <t>BUCHAONA CHICK</t>
  </si>
  <si>
    <t>FABULOUS HORSE</t>
  </si>
  <si>
    <t>IM DANCING WITH RENE</t>
  </si>
  <si>
    <t>PISTOLERO GC</t>
  </si>
  <si>
    <t>DIVINO RUNAWAY</t>
  </si>
  <si>
    <t>DIAMANTE JEWEL GC</t>
  </si>
  <si>
    <t>STRAIGHT HORSE</t>
  </si>
  <si>
    <t>CUADRA VALLE GUADIANA (4)</t>
  </si>
  <si>
    <t>VGC OLINKA</t>
  </si>
  <si>
    <t>CANTINELA</t>
  </si>
  <si>
    <t>VGC VALENTINO</t>
  </si>
  <si>
    <t>TRAJINERA</t>
  </si>
  <si>
    <t>CUADRA VALTORO (3)</t>
  </si>
  <si>
    <t>LUIS G. VALDERRÁBANO OFICINA 5282 5999</t>
  </si>
  <si>
    <t>EL BAR CARTEL</t>
  </si>
  <si>
    <t>YA LUPITA</t>
  </si>
  <si>
    <t>POWER FELINA</t>
  </si>
  <si>
    <t>CUADRA VILLAMARES (1)</t>
  </si>
  <si>
    <t>MVZ GUILLERMO VILLALOBOS 1042 1886</t>
  </si>
  <si>
    <t>CENTAURO CORONA</t>
  </si>
  <si>
    <t>CUADRA YOLIS (2)</t>
  </si>
  <si>
    <t>PEDRO ROCHA</t>
  </si>
  <si>
    <t>SEPARATE CORONA</t>
  </si>
  <si>
    <t>TELLEM ROID</t>
  </si>
  <si>
    <t>CUADRA ZAMARRERO (1)</t>
  </si>
  <si>
    <t>TRACY HARRIS 045 777 190 3546 - CASA 01777 382 1734</t>
  </si>
  <si>
    <t>ZAMARREROS FIRST DIVA</t>
  </si>
  <si>
    <t>DÁVILA CHARLES, RODRIGO (1)</t>
  </si>
  <si>
    <t>045 844  427 8974 - rodrigodavilade1966@hotmail.com</t>
  </si>
  <si>
    <t>SPECIAL BEDUINO JODY</t>
  </si>
  <si>
    <t>DEL TORO RACING (1)</t>
  </si>
  <si>
    <t>JUAN CARLOS DEL TORO 045 33 38 70 58 18</t>
  </si>
  <si>
    <t>SKY WARRIOR DANCER DT</t>
  </si>
  <si>
    <t>DÍAZ LAM, MIGUEL ANTONIO (2)</t>
  </si>
  <si>
    <t>045 918 105 8005</t>
  </si>
  <si>
    <t>MY DREAM AGUERRIDO</t>
  </si>
  <si>
    <t>ESPEJO RUBIROSA</t>
  </si>
  <si>
    <t>DRAKE HURTADO, ASDRUVAL SAGID (3)</t>
  </si>
  <si>
    <t>NEXTEL 1995 3925 - CASA 5362 6178</t>
  </si>
  <si>
    <t>AROCHE</t>
  </si>
  <si>
    <t>CORONA CLASSIC</t>
  </si>
  <si>
    <t>OKEY FIRST</t>
  </si>
  <si>
    <t>ELÍAS, ANWAR (2)</t>
  </si>
  <si>
    <t>MARTHA SÁNCHEZ Y ANA LUISA RAMOS 01 614 430 3790 Y 91 EXT. 402</t>
  </si>
  <si>
    <t>IRISH RUNNIN</t>
  </si>
  <si>
    <t>TOPPER RAINBOW</t>
  </si>
  <si>
    <t>ESPINOSA ESPINOSA, JESSICA (1)</t>
  </si>
  <si>
    <t>045 415 102 8929 - JUAN CARLOS ARROYO 045 442 353 3874</t>
  </si>
  <si>
    <t>SE CORONA FLY</t>
  </si>
  <si>
    <t>FARID CRUZ, CARLOS (1)</t>
  </si>
  <si>
    <t>04455 5436 2110</t>
  </si>
  <si>
    <t>SF TIME TO SHOOT</t>
  </si>
  <si>
    <t>FERNÁNDEZ, MARCO ULISES (3)</t>
  </si>
  <si>
    <t>045 998 180 2203</t>
  </si>
  <si>
    <t>LONG HISTORY</t>
  </si>
  <si>
    <t>SF RAPIDLY ASSAULT</t>
  </si>
  <si>
    <t>AG EL VENADO</t>
  </si>
  <si>
    <t>FIGUEROA, ALDO (1)</t>
  </si>
  <si>
    <t>045 768 101 3173</t>
  </si>
  <si>
    <t>CATALINO SPECIAL</t>
  </si>
  <si>
    <t>FINCA LA SOLEDAD (1)</t>
  </si>
  <si>
    <t>JOSÉ LUIS GONZÁLEZ HERNÁNDEZ 04455 1493 7404</t>
  </si>
  <si>
    <t>HIJO 04455 3986 2972</t>
  </si>
  <si>
    <t>FRANYUTTI GONZÁLEZ, DAVID (4)</t>
  </si>
  <si>
    <t>045 921 181 5551</t>
  </si>
  <si>
    <t>AS MEZCALERO</t>
  </si>
  <si>
    <t>SF MISS MYSTERY</t>
  </si>
  <si>
    <t>SF KISSES TO FRANKIE</t>
  </si>
  <si>
    <t>SF SHARE ME FRANKIE</t>
  </si>
  <si>
    <t>GARCÍA GONZÁLEZ, JESÚS (1)</t>
  </si>
  <si>
    <t>04455 5432 1016</t>
  </si>
  <si>
    <t>CORONA HARPERS</t>
  </si>
  <si>
    <t>GARCÍA HERNÁNDEZ, ISMAEL (1)</t>
  </si>
  <si>
    <t>045 449 329 8133 - 32*5*38344</t>
  </si>
  <si>
    <t>STREAKIN CARTEL PLUS</t>
  </si>
  <si>
    <t>GONZÁLEZ BAUTISTA, BRAULIO (1)</t>
  </si>
  <si>
    <t>04455 1828 7854</t>
  </si>
  <si>
    <t>CHICA SOLA</t>
  </si>
  <si>
    <t>GONZÁLEZ ORANTES, EDUARDO (1)</t>
  </si>
  <si>
    <t>AGUERRIDA FIRST</t>
  </si>
  <si>
    <t>GUAJARDO GARZA, ROGELIO (1)</t>
  </si>
  <si>
    <t>045 811 988 6291</t>
  </si>
  <si>
    <t>LOUISIANA DALE</t>
  </si>
  <si>
    <t>GUTIÉRREZ NÚÑEZ, LOT (1)</t>
  </si>
  <si>
    <t>04455 18238160</t>
  </si>
  <si>
    <t>MISS CORONA POLICY</t>
  </si>
  <si>
    <t xml:space="preserve">HACIENDA SAN MARTÍN NOTARIO (6)                                </t>
  </si>
  <si>
    <t xml:space="preserve"> </t>
  </si>
  <si>
    <t>J.M CASO MAURER 045 222 136 0706 OF 01 222 237 6887</t>
  </si>
  <si>
    <t>AINT HORSE</t>
  </si>
  <si>
    <t>COMOPOWER</t>
  </si>
  <si>
    <t>ELEGANT DANNY</t>
  </si>
  <si>
    <t>GS BEDUINO</t>
  </si>
  <si>
    <t>NO ATTAIN</t>
  </si>
  <si>
    <t>FIRE SOLA</t>
  </si>
  <si>
    <t>HARAS IXBIAPAN (1)</t>
  </si>
  <si>
    <t>ALPHYL</t>
  </si>
  <si>
    <t xml:space="preserve">LUPITA MONTES 044 55 50 68 9109 -  ING RICARDO SABORIO 52 79 6525 </t>
  </si>
  <si>
    <t>AGURRIDO PATRIOTA</t>
  </si>
  <si>
    <t>IWANNBE AGUERRIDO</t>
  </si>
  <si>
    <t>MR PROTO</t>
  </si>
  <si>
    <t>OPERETA</t>
  </si>
  <si>
    <t>SIXT POWER</t>
  </si>
  <si>
    <t>LAST CHCKS BEDUINO</t>
  </si>
  <si>
    <t xml:space="preserve">WALK THRU GO </t>
  </si>
  <si>
    <t>WHERE EAGLES GONE</t>
  </si>
  <si>
    <t>YA LIVING YA</t>
  </si>
  <si>
    <t>045 241 110 9750</t>
  </si>
  <si>
    <t>J BEDUINA</t>
  </si>
  <si>
    <t>AGUERRIDO MR JESS</t>
  </si>
  <si>
    <t>045 914 105 3966</t>
  </si>
  <si>
    <t>045 228 120 4867</t>
  </si>
  <si>
    <t>SF HESSA MYSTERY</t>
  </si>
  <si>
    <t>JARANA ROOMS</t>
  </si>
  <si>
    <t>045 722 303 1336 HORTENCIA 01 715 151 0156</t>
  </si>
  <si>
    <t>SF EMPENADA MYSTERY</t>
  </si>
  <si>
    <t>Z ONEFAST</t>
  </si>
  <si>
    <t>J KAINALA</t>
  </si>
  <si>
    <t>MORENO ORTEGA, JORGE CELSO (1)</t>
  </si>
  <si>
    <t>045 231 319 4608 CASA 01 231 311 1657</t>
  </si>
  <si>
    <t>JMELCANELO</t>
  </si>
  <si>
    <t>FAST MAREA</t>
  </si>
  <si>
    <t>PATY 01 878 783 0514</t>
  </si>
  <si>
    <t>NAVARRETE (ING.) (1)</t>
  </si>
  <si>
    <t>TUUSI</t>
  </si>
  <si>
    <t>045 722 34 86 9005</t>
  </si>
  <si>
    <t>POMONA TORI</t>
  </si>
  <si>
    <t>ORNELAS (DR.) (1)</t>
  </si>
  <si>
    <t>MI PREFERIDA BELLA</t>
  </si>
  <si>
    <t>VILLAS SPECIAL</t>
  </si>
  <si>
    <t>BABY MONTANA</t>
  </si>
  <si>
    <t>OROZCO RACING (3)</t>
  </si>
  <si>
    <t>STRAIT CLASICO (A. CERRO)</t>
  </si>
  <si>
    <t>045 442 157 0412</t>
  </si>
  <si>
    <t>RABBITS LAST DASH</t>
  </si>
  <si>
    <t>ESPEJO JESS BELIEVE</t>
  </si>
  <si>
    <t>DANNY VERDURA</t>
  </si>
  <si>
    <t>WILL BE PERRY</t>
  </si>
  <si>
    <t>045 287 117 3560</t>
  </si>
  <si>
    <t>AS ARTILLERO</t>
  </si>
  <si>
    <t>AG SABINAS LADY</t>
  </si>
  <si>
    <t>MB MAY SHADED DUAL</t>
  </si>
  <si>
    <t>CRISTAL DIAMOND</t>
  </si>
  <si>
    <t>PASSWORD IS RENE</t>
  </si>
  <si>
    <t>MOROCCO</t>
  </si>
  <si>
    <t>DIAMANTE ESTRELLA</t>
  </si>
  <si>
    <t>PARRA, ISMAEL (2)</t>
  </si>
  <si>
    <t>LA HI MORNING</t>
  </si>
  <si>
    <t>LA INMORTAL</t>
  </si>
  <si>
    <t xml:space="preserve">CASA 01 961 178 1155 OFICINA 01 966 104 3215 </t>
  </si>
  <si>
    <t>SINIORASOLAONFIRE</t>
  </si>
  <si>
    <t>PEÑA CIGARROA, ALBERTO (2)</t>
  </si>
  <si>
    <t xml:space="preserve">045 915 103 0149 CASA 01 918 645 1149 </t>
  </si>
  <si>
    <t>NOMORE FIRE</t>
  </si>
  <si>
    <t>OKEY SPECIAL SIX</t>
  </si>
  <si>
    <t>ESPEJO CRIMSON STORM</t>
  </si>
  <si>
    <t>045 933 119 7228   sergio.javier@pemex.com</t>
  </si>
  <si>
    <t>AS FIERRO FRIO</t>
  </si>
  <si>
    <t>044 55 39 85 82 19</t>
  </si>
  <si>
    <t>CASHEMIRA</t>
  </si>
  <si>
    <t>CHIVO DANCER STARR</t>
  </si>
  <si>
    <t>044 55 6674 16 08</t>
  </si>
  <si>
    <t>ESTRIGA</t>
  </si>
  <si>
    <t>AS ROJO DANCER</t>
  </si>
  <si>
    <t>CORONITA THRU FIRE</t>
  </si>
  <si>
    <t>PLAZA MENDIBURU, KARL ERIK (1)</t>
  </si>
  <si>
    <t>CHECK THIS AGUERRIDO</t>
  </si>
  <si>
    <t>01 833 272 0399</t>
  </si>
  <si>
    <t>QUINTA LETY (2)</t>
  </si>
  <si>
    <t>P FIRST DOWN</t>
  </si>
  <si>
    <t>P UNICA</t>
  </si>
  <si>
    <t>BENJAMIN MURILLO 045 476 747 5415</t>
  </si>
  <si>
    <t>T FAMOUS</t>
  </si>
  <si>
    <t>SF MYPOWERISAMYSTERY</t>
  </si>
  <si>
    <t>ROYAL DOWN AGUERRIDA</t>
  </si>
  <si>
    <t>045 938 386 07 82</t>
  </si>
  <si>
    <t>SQ IS ILLEGAL SMITH</t>
  </si>
  <si>
    <t>BARBARA JEWEL</t>
  </si>
  <si>
    <t>KUICHI</t>
  </si>
  <si>
    <t>RANCHO AMECAMECA (2)</t>
  </si>
  <si>
    <t>ONE FLOWER</t>
  </si>
  <si>
    <t xml:space="preserve">SF SIMPLE QUICKJEWEL </t>
  </si>
  <si>
    <t>RANCHO EL CIELO (5)</t>
  </si>
  <si>
    <t>J. O MEDINA 045 487 112 2606 SOCO/ MARIANA 01 487 872 0517</t>
  </si>
  <si>
    <t>SKY CK RUNNING</t>
  </si>
  <si>
    <t>SKY MYSTERY SIX</t>
  </si>
  <si>
    <t>AS PATRONA</t>
  </si>
  <si>
    <t>BR CORONA DEL SUR</t>
  </si>
  <si>
    <t xml:space="preserve">SKY CARTEL </t>
  </si>
  <si>
    <t>RANCHO EL ESPINO (6)</t>
  </si>
  <si>
    <t>JUAN CARLOS ESPINOSA 46 13 0098  045 222 661 1181</t>
  </si>
  <si>
    <t>JET TELLER CARTEL</t>
  </si>
  <si>
    <t>MR CARANO</t>
  </si>
  <si>
    <t>P QUICK</t>
  </si>
  <si>
    <t>PRINCES BEDUINA</t>
  </si>
  <si>
    <t>RANCHO EL GALLO (1)</t>
  </si>
  <si>
    <t>ROSES SIX</t>
  </si>
  <si>
    <t>RANCHO EL PORVENIR (1)</t>
  </si>
  <si>
    <t>MR MOUSE SPECIAL</t>
  </si>
  <si>
    <t>RANCHO EL SURIKATO (1)</t>
  </si>
  <si>
    <t xml:space="preserve">LA ZEBRUNA CHICK </t>
  </si>
  <si>
    <t>RANCHO EL SUSPIRO (4)</t>
  </si>
  <si>
    <t>KARINA 045 961 252 5239</t>
  </si>
  <si>
    <t>SEA HORSE ESENCIA</t>
  </si>
  <si>
    <t>DR POWER</t>
  </si>
  <si>
    <t>SABEL SOLA</t>
  </si>
  <si>
    <t>TOLES POWER</t>
  </si>
  <si>
    <t>RANCHO EL TORDO (2)</t>
  </si>
  <si>
    <t>BERGERAL</t>
  </si>
  <si>
    <t>PRICILA</t>
  </si>
  <si>
    <t>TAKIN SIX POWER</t>
  </si>
  <si>
    <t>POWER HEART</t>
  </si>
  <si>
    <t>RABBIT ON FIRE</t>
  </si>
  <si>
    <t>Z NATIVE GUCCI</t>
  </si>
  <si>
    <t>RANCHO LA JOYA GRANDE (1)</t>
  </si>
  <si>
    <t>GDL THUNDER CHOICE</t>
  </si>
  <si>
    <t>RANCHO LA SOLEDAD DE RAMON (1)</t>
  </si>
  <si>
    <t xml:space="preserve">SPECIAL NATIVE LEADE </t>
  </si>
  <si>
    <t>RANCHO LAS BUGAMBILIAS (2)</t>
  </si>
  <si>
    <t>MONTE SOLEDAD</t>
  </si>
  <si>
    <t>AMEROPA</t>
  </si>
  <si>
    <t>RANCHO LAS GAVIAS (4)</t>
  </si>
  <si>
    <t>EYE OPENER AGUERRIDO</t>
  </si>
  <si>
    <t>SM ISELA CARANO</t>
  </si>
  <si>
    <t xml:space="preserve">WINNERS CROWN </t>
  </si>
  <si>
    <t xml:space="preserve">SKYBLUE RUBY </t>
  </si>
  <si>
    <t>RANCHO LAS GAVIOTAS (2)</t>
  </si>
  <si>
    <t>ALFREDO RABANAL 045 777 238 9227</t>
  </si>
  <si>
    <t>JACK ROLLEM</t>
  </si>
  <si>
    <t>RG PRINCESS CORONA</t>
  </si>
  <si>
    <t>RANCHO MERCY  (1)</t>
  </si>
  <si>
    <t>IDANIA LOPEZ MENDOZA 045 722 622 8304 OF 01 722 750 0452</t>
  </si>
  <si>
    <t>J BAGATELLE</t>
  </si>
  <si>
    <t>ROBERTO RIVAS NAVARRETE 46 05 5727</t>
  </si>
  <si>
    <t>BABY AMERICA</t>
  </si>
  <si>
    <t>RANCHO R3  (1)</t>
  </si>
  <si>
    <t>RANCHO SAN ANTONIO AJH (2)</t>
  </si>
  <si>
    <t>DIVINA JESS</t>
  </si>
  <si>
    <t>SIX GO HORSE</t>
  </si>
  <si>
    <t>ERIKA 55 81 4501 TOÑO 044 55 8564 1779</t>
  </si>
  <si>
    <t>RANCHO SAN PEDRO PZH  (3)</t>
  </si>
  <si>
    <t>PEDRO ZAMORA 044 55 85 79 2364</t>
  </si>
  <si>
    <t>LATINA CORONA</t>
  </si>
  <si>
    <t>STREAKIN WITH HORSE</t>
  </si>
  <si>
    <t xml:space="preserve">SIX CORONA POSSIS </t>
  </si>
  <si>
    <t xml:space="preserve">SE MURIO </t>
  </si>
  <si>
    <t>NANCY 01 775 754 5208</t>
  </si>
  <si>
    <t xml:space="preserve">SF BUTTERFLY MYSTERY </t>
  </si>
  <si>
    <t>SF SWEET SHOOTS</t>
  </si>
  <si>
    <t>SF GOTTA BE QUICK</t>
  </si>
  <si>
    <t>SF MONITA ASSAULT</t>
  </si>
  <si>
    <t>SF GOLD SHOOTS</t>
  </si>
  <si>
    <t xml:space="preserve">SF MYSTERY QUEENS </t>
  </si>
  <si>
    <t>SF BORDEN GRAY</t>
  </si>
  <si>
    <t>SF BLUE SHOOTS</t>
  </si>
  <si>
    <t>EASY DASH DIAMOND</t>
  </si>
  <si>
    <t>PERRY DOWN</t>
  </si>
  <si>
    <t>SF SALMO QUICK DASH</t>
  </si>
  <si>
    <t>OFICINA 53 74 9908 EXT. 110</t>
  </si>
  <si>
    <t>045 741 100 3222</t>
  </si>
  <si>
    <t>SE OK JESS</t>
  </si>
  <si>
    <t>RUBIO MEDINA, JUAN (1)</t>
  </si>
  <si>
    <t>045 449 890 9198</t>
  </si>
  <si>
    <t>BOURBON STREET HORSE</t>
  </si>
  <si>
    <t>SALAZAR, ERIK (1)</t>
  </si>
  <si>
    <t>AMERICAN PESO</t>
  </si>
  <si>
    <t>045 465 122 1089</t>
  </si>
  <si>
    <t>RICARDO GALLEGOS</t>
  </si>
  <si>
    <t>PANTERA DOWN DASH</t>
  </si>
  <si>
    <t>HOT RABBITS</t>
  </si>
  <si>
    <t>EL CATEDRATICO</t>
  </si>
  <si>
    <t>REINA DE REINAS</t>
  </si>
  <si>
    <t>BEDUINO BORRASCOSO</t>
  </si>
  <si>
    <t>045 625 106 9954 OFICINA 01 625 582 0215 / 17 LILIANA NUÑEZ</t>
  </si>
  <si>
    <t>TRAVIESO TAG</t>
  </si>
  <si>
    <t xml:space="preserve">SQ SMITH AND LOVE </t>
  </si>
  <si>
    <t>045 722 474 7121 CASA 89 94 34 39</t>
  </si>
  <si>
    <t>AS CUERNO DURO</t>
  </si>
  <si>
    <t>044 55 27 44 6681</t>
  </si>
  <si>
    <t>CASANOVASMITH</t>
  </si>
  <si>
    <t>VEGA LAGUNA, GABRIEL (1)</t>
  </si>
  <si>
    <t>LIKE SPECIAL</t>
  </si>
  <si>
    <t>ZANATTA MONZON, RAUL (1)</t>
  </si>
  <si>
    <t>RC CAPIRENA RYON</t>
  </si>
  <si>
    <t>044 55 25 44 7870</t>
  </si>
  <si>
    <t>044 55 29 96 5248</t>
  </si>
  <si>
    <t xml:space="preserve">SIMPLE SCHOOL BOY </t>
  </si>
  <si>
    <t>OROZCO RIVERA, RICARDO (4)</t>
  </si>
  <si>
    <t>quesos.ventas@hotmail.com</t>
  </si>
  <si>
    <t>CUADRA TARINA (1)</t>
  </si>
  <si>
    <t>FILIBERTO NIEVES 04455 3486 9005</t>
  </si>
  <si>
    <t>CUADRA SERPINO (4)</t>
  </si>
  <si>
    <t>CUADRA VISTA ALEGRE (1)</t>
  </si>
  <si>
    <t>ANTONIO LOBETO TAMÉS</t>
  </si>
  <si>
    <t>AG BARAJA DE ORO</t>
  </si>
  <si>
    <t>R QUICK</t>
  </si>
  <si>
    <t>R GUCCI</t>
  </si>
  <si>
    <t>MY FIRST LOVE NAN</t>
  </si>
  <si>
    <t xml:space="preserve"> AG KEEP THE SMOKE</t>
  </si>
  <si>
    <r>
      <rPr>
        <b/>
        <sz val="11"/>
        <color theme="1"/>
        <rFont val="Calibri"/>
        <family val="2"/>
        <scheme val="minor"/>
      </rPr>
      <t>CHACÓN GARCÍA, FERNANDO</t>
    </r>
    <r>
      <rPr>
        <sz val="11"/>
        <color theme="1"/>
        <rFont val="Calibri"/>
        <family val="2"/>
        <scheme val="minor"/>
      </rPr>
      <t xml:space="preserve"> (4)</t>
    </r>
  </si>
  <si>
    <t>CUADRA ROSADO DÍAZ (4)</t>
  </si>
  <si>
    <t>I DESAFÍO CRIANZA MEXICANA</t>
  </si>
  <si>
    <t>DISTANCIA:  350 YARDAS</t>
  </si>
  <si>
    <t>SI PAGAN TODAS LAS CUOTAS ($30,000) CON 25% DE DESCUENTO EL 15-XII-16</t>
  </si>
  <si>
    <t>1A. CUOTA: JUEVES 15 DE DICIEMBRE DEL 2016</t>
  </si>
  <si>
    <t>3A. CUOTA: MIÉRCOLES 26 DE ABRIL DEL 2017</t>
  </si>
  <si>
    <t>2A. CUOTA: MIÉRCOLES 22 DE MARZO DEL 2017</t>
  </si>
  <si>
    <t>4A. CUOTA: MIÉRCOLES 24 DE MAYO DEL 2017</t>
  </si>
  <si>
    <t>5A. CUOTA: MIÉRCOLES 5 DE JULIO DEL 2017</t>
  </si>
  <si>
    <t>6A. CUOTA: MIÉRCOLES 30 DE AGOSTO DEL 2017</t>
  </si>
  <si>
    <t>7A. CUOTA: MIÉRCOLES 27 DE SEPTIEMBRE DEL 2017</t>
  </si>
  <si>
    <t>NOMINACIÓN EXTEMPORÁNEA: MIÉRCOLES 27 DE SEPTIEMBRE DEL 2017</t>
  </si>
  <si>
    <t>6A. CUOTA</t>
  </si>
  <si>
    <t>7A. CUOTA</t>
  </si>
  <si>
    <t>15-XII-16</t>
  </si>
  <si>
    <t>22-III-17</t>
  </si>
  <si>
    <t>26-IV-17</t>
  </si>
  <si>
    <t>24-V-17</t>
  </si>
  <si>
    <t>5-VII-17</t>
  </si>
  <si>
    <t>30-VIII-17</t>
  </si>
  <si>
    <t>27-IX-17</t>
  </si>
  <si>
    <t>EL SEMENTAL Y LA YEGUA DEBERÁN ESTAR EN TERRITORIO MEXICANO AL MOMENTO DE LA MONTA Y NACER EN MÉXICO</t>
  </si>
  <si>
    <t>DE LA PRIMERA CUOTA SE VAN $1,000 PARA EL FONDO DEL PREMIO DEL DERBY DESAFÍO CRIANZA MEXICANA 2018</t>
  </si>
  <si>
    <t>XXXXXXXXXXXXXXXXXXXXXXXXXXXXXXXXXXXXXXXXXXXXXXXXXX</t>
  </si>
  <si>
    <t>045 833 309 8375</t>
  </si>
  <si>
    <t>FAUSTO GUTIÉRREZ ARIENZO 04455 5106 1401</t>
  </si>
  <si>
    <t>MÓNICA DE LA CRUZ 01 861 612 8419 - 01 861 612 8765</t>
  </si>
  <si>
    <t>ERIK PLAZA 01 833 272 0399</t>
  </si>
  <si>
    <r>
      <rPr>
        <b/>
        <sz val="11"/>
        <color theme="1"/>
        <rFont val="Calibri"/>
        <family val="2"/>
        <scheme val="minor"/>
      </rPr>
      <t xml:space="preserve">CHÁVEZ TERRAZAS, RODOLFO </t>
    </r>
    <r>
      <rPr>
        <sz val="11"/>
        <color theme="1"/>
        <rFont val="Calibri"/>
        <family val="2"/>
        <scheme val="minor"/>
      </rPr>
      <t>(1)</t>
    </r>
  </si>
  <si>
    <t>6581 0827 - 6294 6711</t>
  </si>
  <si>
    <t>ALEJANDRO ARENAS 01 775 754 8036</t>
  </si>
  <si>
    <t>JOSÉ RAVEL 04455 6623 1315</t>
  </si>
  <si>
    <t>BRANDON 045 722 377 1298</t>
  </si>
  <si>
    <t>ALEJANDRO GARZA 01 81 83 86 6356</t>
  </si>
  <si>
    <t>CUADRA OJOS DE MANANTIAL(1)</t>
  </si>
  <si>
    <t>ZACARÍAS SOLANO MANZANO</t>
  </si>
  <si>
    <t>JOSÉ LUIS GONZÁLEZ 04455 6467 0198 - CASA 5821 1532</t>
  </si>
  <si>
    <t>01 22 88 12 5871 - 01 22 88 12 7581 - 045 228 826 1150</t>
  </si>
  <si>
    <t>R. ROMO</t>
  </si>
  <si>
    <t>ARTURO OROZCO 01 722 648 131 - 045 223 115 0305 - ALONSO 045 614 220 4518</t>
  </si>
  <si>
    <t>ORTEGA MÁRQUEZ, KAREN (3)</t>
  </si>
  <si>
    <t xml:space="preserve">PATRINOS FERNÁNDEZ, ALEJANDRO (2) </t>
  </si>
  <si>
    <t>MÚZQUIZ, ADRIANA (2)</t>
  </si>
  <si>
    <t>MÉNDEZ ROJAS, MAURILIO (2)</t>
  </si>
  <si>
    <t>MARTÍNEZ TELLO, LAZARO (1)</t>
  </si>
  <si>
    <t>MARTÍNEZ HERNANDEZ, ENRIQUE (1)</t>
  </si>
  <si>
    <t>MARTÍNEZ DE ESCOBAR, HUMBERTO (1)</t>
  </si>
  <si>
    <t>MÁRQUEZ RICARDO, CRESCENCIO EMILIO (1)</t>
  </si>
  <si>
    <t>LÓPEZ SOSA, PEDRO (1)</t>
  </si>
  <si>
    <t xml:space="preserve">LEÓN, ARMANDO (4) </t>
  </si>
  <si>
    <t>LAS ÁNIMAS FARM (2)</t>
  </si>
  <si>
    <t xml:space="preserve">LA ESTACADA, S.A. DE C.V. (2) </t>
  </si>
  <si>
    <t xml:space="preserve">ORDORICA PÉREZ, FERNANDO (1) </t>
  </si>
  <si>
    <t>HÉCTOR PACHECO QUIROZ 045 614 125 0588</t>
  </si>
  <si>
    <t>CUADRA TRES CORONAS (2)</t>
  </si>
  <si>
    <t>YESICA ZÚÑIGA 4331 5425</t>
  </si>
  <si>
    <t>HÉCTOR ADAD CALDERÓN 04455 3939 6618</t>
  </si>
  <si>
    <t>JUAN RAMÓN RÍOS OCHOA  045 492 143 7190</t>
  </si>
  <si>
    <t>ELIAS OLIVAREZ LÓPEZ 045 33 14 1136 60</t>
  </si>
  <si>
    <t>JOSE LUIS MÉNDEZ LACARRA 044 545 85 33 4840</t>
  </si>
  <si>
    <t>RAMÓN S. DOMÍNGUEZ</t>
  </si>
  <si>
    <t>PÉREZ JAVIER, SERGIO (1)</t>
  </si>
  <si>
    <t>PÉREZ MENDEZ, ALFONSO (1)</t>
  </si>
  <si>
    <t>PÉREZ MENDEZ, RAMÓN (1)</t>
  </si>
  <si>
    <t>PÉREZ VARONA, UBALDO (3)</t>
  </si>
  <si>
    <t>QUINTA MARIÁN (3)</t>
  </si>
  <si>
    <t>QUIROZ MIRANDA, JORGE EFRÉN (2)</t>
  </si>
  <si>
    <t>RAMÍREZ LÓPEZ, EDUARDO J. (1)</t>
  </si>
  <si>
    <t>MVZ. JESÚS SÁNCHEZ ISIDORO 044 55 54 54 2249</t>
  </si>
  <si>
    <t>CÉSAR VALLEJO 045 331 513 6194</t>
  </si>
  <si>
    <t>RANCHO EL YUKÓN (4)</t>
  </si>
  <si>
    <t>FELIPE MARTÍNEZ ÁLVAREZ 04455 2300 9402</t>
  </si>
  <si>
    <t>GUS 04455 3150 2655</t>
  </si>
  <si>
    <t>XXXXXXXXXXXXXXXXXXXXXXXXXXXXXXXXXXXXXXXXXXXXX</t>
  </si>
  <si>
    <r>
      <rPr>
        <sz val="8"/>
        <color theme="1"/>
        <rFont val="Calibri"/>
        <family val="2"/>
        <scheme val="minor"/>
      </rPr>
      <t>BR CORONA GULCH</t>
    </r>
    <r>
      <rPr>
        <sz val="5"/>
        <color theme="1"/>
        <rFont val="Calibri"/>
        <family val="2"/>
        <scheme val="minor"/>
      </rPr>
      <t xml:space="preserve"> (C. VICTORIA MC)</t>
    </r>
  </si>
  <si>
    <r>
      <t>SF ROCKIN MYSTERY</t>
    </r>
    <r>
      <rPr>
        <sz val="6"/>
        <color theme="1"/>
        <rFont val="Calibri"/>
        <family val="2"/>
        <scheme val="minor"/>
      </rPr>
      <t xml:space="preserve"> </t>
    </r>
    <r>
      <rPr>
        <sz val="5"/>
        <color theme="1"/>
        <rFont val="Calibri"/>
        <family val="2"/>
        <scheme val="minor"/>
      </rPr>
      <t>(C. DELGADILLO )</t>
    </r>
  </si>
  <si>
    <t>045 844 892 3979  (AMIGO DE DON EVER)</t>
  </si>
  <si>
    <t>RODRÍGUEZ, JUAN MANUEL (2)</t>
  </si>
  <si>
    <t>ROLDÁN VIVANCO, RUBÉN (1)</t>
  </si>
  <si>
    <t>ROMÁN GULLER, MARCOS (1)</t>
  </si>
  <si>
    <t>SAN LÁZARO DE ARARÁ (5)</t>
  </si>
  <si>
    <t>SEDEÑO GUTIÉRREZ, FRANCISCO JAVIER (1)</t>
  </si>
  <si>
    <t>TORRES GONZÁLEZ, REYNALDO</t>
  </si>
  <si>
    <t>TRUJILLO SOTELO, RENÉ DAVID (1)</t>
  </si>
  <si>
    <t>RANCHO SANTA FÉ  (9)</t>
  </si>
  <si>
    <t>XXXXXXXXXXXXXXXXXXXXXXXXXXXXXXXXXXXXXXXXXXXXXXXX</t>
  </si>
  <si>
    <r>
      <rPr>
        <sz val="11"/>
        <color theme="1"/>
        <rFont val="Calibri"/>
        <family val="2"/>
        <scheme val="minor"/>
      </rPr>
      <t>P MODIFY</t>
    </r>
    <r>
      <rPr>
        <sz val="10"/>
        <color theme="1"/>
        <rFont val="Calibri"/>
        <family val="2"/>
        <scheme val="minor"/>
      </rPr>
      <t xml:space="preserve"> (J.L. GIL FLORES)</t>
    </r>
  </si>
  <si>
    <r>
      <t xml:space="preserve">THEBESTJESSTINTOWN </t>
    </r>
    <r>
      <rPr>
        <b/>
        <sz val="4"/>
        <color theme="1"/>
        <rFont val="Calibri"/>
        <family val="2"/>
        <scheme val="minor"/>
      </rPr>
      <t>(GAMEPERRY)</t>
    </r>
  </si>
  <si>
    <r>
      <t>SUPER TRES SHINEY</t>
    </r>
    <r>
      <rPr>
        <sz val="8"/>
        <color theme="1"/>
        <rFont val="Calibri"/>
        <family val="2"/>
        <scheme val="minor"/>
      </rPr>
      <t xml:space="preserve"> (A. CERRO)</t>
    </r>
  </si>
  <si>
    <t>PARA EJEMPLARES CUARTO DE MILLA DE DOS AÑOS NACIDOS EN MÉXICO</t>
  </si>
  <si>
    <t>PESO:  54.5 KILOS - 120 LIBRAS</t>
  </si>
  <si>
    <t>ELIMINATORIAS: DOMINGO 22 DE OCTUBRE DEL 2017</t>
  </si>
  <si>
    <t>FINAL: DOMINGO 12 DE NOVIEMBRE DEL 2017</t>
  </si>
  <si>
    <r>
      <t xml:space="preserve">A CONTINUACIÓN LOS EJEMPLARES QUE PAGARON LA </t>
    </r>
    <r>
      <rPr>
        <b/>
        <sz val="11"/>
        <color theme="1"/>
        <rFont val="Calibri"/>
        <family val="2"/>
        <scheme val="minor"/>
      </rPr>
      <t>PRIMERA</t>
    </r>
    <r>
      <rPr>
        <sz val="11"/>
        <color theme="1"/>
        <rFont val="Calibri"/>
        <family val="2"/>
        <scheme val="minor"/>
      </rPr>
      <t xml:space="preserve"> CUOTA:</t>
    </r>
  </si>
  <si>
    <t xml:space="preserve">1A. CUOTA: JUEVES 15 DE DICIEMBRE DEL 2016 </t>
  </si>
  <si>
    <t>THEBESTJESSTINTOWN (GAMEPERRY)</t>
  </si>
  <si>
    <t xml:space="preserve">HACIENDA SAN MARTÍN NOTARIO                              </t>
  </si>
  <si>
    <t xml:space="preserve">LAS ÁNIMAS FARM </t>
  </si>
  <si>
    <t>NAVARRETE (ING.)</t>
  </si>
  <si>
    <t xml:space="preserve">OROZCO RACING </t>
  </si>
  <si>
    <t xml:space="preserve">QUINTA LETY </t>
  </si>
  <si>
    <t xml:space="preserve">QUINTA MARIÁN </t>
  </si>
  <si>
    <t xml:space="preserve">RANCHO AMECAMECA </t>
  </si>
  <si>
    <t xml:space="preserve">SUPER TRES SHINEY </t>
  </si>
  <si>
    <t xml:space="preserve">STRAIT CLASICO </t>
  </si>
  <si>
    <t xml:space="preserve">WALK JESS </t>
  </si>
  <si>
    <r>
      <rPr>
        <b/>
        <sz val="11"/>
        <color theme="1"/>
        <rFont val="Calibri"/>
        <family val="2"/>
        <scheme val="minor"/>
      </rPr>
      <t>CUADRA CAMPO ALEGRE (1</t>
    </r>
    <r>
      <rPr>
        <sz val="11"/>
        <color theme="1"/>
        <rFont val="Calibri"/>
        <family val="2"/>
        <scheme val="minor"/>
      </rPr>
      <t>)</t>
    </r>
  </si>
  <si>
    <t>PEDRO PEINADO</t>
  </si>
  <si>
    <t>SABINO</t>
  </si>
  <si>
    <t>RANCHO SANTA ROSA CHIAPAS (1)</t>
  </si>
  <si>
    <t>SOSA MORALES, PABLO G. (ING.) (1)</t>
  </si>
  <si>
    <t>MAYITA DE ABRIL</t>
  </si>
  <si>
    <r>
      <t>CUADRA</t>
    </r>
    <r>
      <rPr>
        <b/>
        <sz val="10"/>
        <rFont val="Calibri"/>
        <family val="2"/>
        <scheme val="minor"/>
      </rPr>
      <t xml:space="preserve"> AVAR </t>
    </r>
  </si>
  <si>
    <r>
      <t>CUADRA</t>
    </r>
    <r>
      <rPr>
        <b/>
        <sz val="10"/>
        <rFont val="Calibri"/>
        <family val="2"/>
        <scheme val="minor"/>
      </rPr>
      <t xml:space="preserve"> LA PRECIOSITA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</si>
  <si>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LOS ARRALLANES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</si>
  <si>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MAPA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</si>
  <si>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SAN JULIÁN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</si>
  <si>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TITANIUM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</si>
  <si>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TRES CORONAS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</si>
  <si>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VISTA ALEGRE </t>
    </r>
  </si>
  <si>
    <r>
      <t xml:space="preserve">ELÍAS, </t>
    </r>
    <r>
      <rPr>
        <sz val="10"/>
        <rFont val="Calibri"/>
        <family val="2"/>
        <scheme val="minor"/>
      </rPr>
      <t xml:space="preserve">ANWAR </t>
    </r>
  </si>
  <si>
    <r>
      <t>MÚZQUIZ,</t>
    </r>
    <r>
      <rPr>
        <sz val="10"/>
        <rFont val="Calibri"/>
        <family val="2"/>
        <scheme val="minor"/>
      </rPr>
      <t xml:space="preserve"> ADRIANA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</si>
  <si>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EL ESPINO</t>
    </r>
    <r>
      <rPr>
        <sz val="10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</si>
  <si>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SAN ANTONIO AJH</t>
    </r>
  </si>
  <si>
    <t>SE CORONA THING</t>
  </si>
  <si>
    <t>RETIRADO</t>
  </si>
  <si>
    <r>
      <t xml:space="preserve">OROZCO </t>
    </r>
    <r>
      <rPr>
        <sz val="10"/>
        <rFont val="Calibri"/>
        <family val="2"/>
        <scheme val="minor"/>
      </rPr>
      <t xml:space="preserve">RIVERA, RICARDO </t>
    </r>
  </si>
  <si>
    <t>ORLANDO LANDÍN GONZÁLEZ A. 045 784 118 2502</t>
  </si>
  <si>
    <t xml:space="preserve">A. GARZA RODRÍGUEZ </t>
  </si>
  <si>
    <r>
      <rPr>
        <b/>
        <sz val="10"/>
        <rFont val="Calibri"/>
        <family val="2"/>
        <scheme val="minor"/>
      </rPr>
      <t xml:space="preserve">ARELLANO </t>
    </r>
    <r>
      <rPr>
        <sz val="10"/>
        <rFont val="Calibri"/>
        <family val="2"/>
        <scheme val="minor"/>
      </rPr>
      <t xml:space="preserve">BAHENA, EDUARDO </t>
    </r>
  </si>
  <si>
    <r>
      <t>CUADRA</t>
    </r>
    <r>
      <rPr>
        <b/>
        <sz val="10"/>
        <rFont val="Calibri"/>
        <family val="2"/>
        <scheme val="minor"/>
      </rPr>
      <t xml:space="preserve"> CONTLA </t>
    </r>
  </si>
  <si>
    <r>
      <t>CUADRA</t>
    </r>
    <r>
      <rPr>
        <b/>
        <sz val="10"/>
        <rFont val="Calibri"/>
        <family val="2"/>
        <scheme val="minor"/>
      </rPr>
      <t xml:space="preserve"> EL MEZQUITE </t>
    </r>
  </si>
  <si>
    <r>
      <t>CUADRA</t>
    </r>
    <r>
      <rPr>
        <b/>
        <sz val="10"/>
        <rFont val="Calibri"/>
        <family val="2"/>
        <scheme val="minor"/>
      </rPr>
      <t xml:space="preserve"> LA CONCHA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</si>
  <si>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PAR DE REYES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</si>
  <si>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RJ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</si>
  <si>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SAN PEDRO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</si>
  <si>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TEPECOACUILCO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</si>
  <si>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VILLAMARES </t>
    </r>
  </si>
  <si>
    <r>
      <t xml:space="preserve">DRAKE </t>
    </r>
    <r>
      <rPr>
        <sz val="10"/>
        <rFont val="Calibri"/>
        <family val="2"/>
        <scheme val="minor"/>
      </rPr>
      <t xml:space="preserve">HURTADO, ASDRUVAL SAGID </t>
    </r>
  </si>
  <si>
    <r>
      <t>PÉREZ JAVIER,</t>
    </r>
    <r>
      <rPr>
        <sz val="10"/>
        <rFont val="Calibri"/>
        <family val="2"/>
        <scheme val="minor"/>
      </rPr>
      <t xml:space="preserve"> SERGIO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</si>
  <si>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EL SUSPIRO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</si>
  <si>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LA JOYA GRANDE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</si>
  <si>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SAN PEDRO PZH  </t>
    </r>
  </si>
  <si>
    <r>
      <t>CUADRA</t>
    </r>
    <r>
      <rPr>
        <b/>
        <sz val="10"/>
        <rFont val="Calibri"/>
        <family val="2"/>
        <scheme val="minor"/>
      </rPr>
      <t xml:space="preserve"> LATINA </t>
    </r>
  </si>
  <si>
    <r>
      <t>CUADRA</t>
    </r>
    <r>
      <rPr>
        <b/>
        <sz val="10"/>
        <rFont val="Calibri"/>
        <family val="2"/>
        <scheme val="minor"/>
      </rPr>
      <t xml:space="preserve"> CRUCIFIJO </t>
    </r>
  </si>
  <si>
    <r>
      <t xml:space="preserve">CHÁVEZ </t>
    </r>
    <r>
      <rPr>
        <sz val="10"/>
        <rFont val="Calibri"/>
        <family val="2"/>
        <scheme val="minor"/>
      </rPr>
      <t>TERRAZAS, RODOLFO</t>
    </r>
    <r>
      <rPr>
        <b/>
        <sz val="10"/>
        <rFont val="Calibri"/>
        <family val="2"/>
        <scheme val="minor"/>
      </rPr>
      <t xml:space="preserve"> </t>
    </r>
  </si>
  <si>
    <r>
      <t>CUADRA</t>
    </r>
    <r>
      <rPr>
        <b/>
        <sz val="10"/>
        <rFont val="Calibri"/>
        <family val="2"/>
        <scheme val="minor"/>
      </rPr>
      <t xml:space="preserve"> ARROYO HONDO </t>
    </r>
  </si>
  <si>
    <r>
      <t>CUADRA</t>
    </r>
    <r>
      <rPr>
        <b/>
        <sz val="10"/>
        <rFont val="Calibri"/>
        <family val="2"/>
        <scheme val="minor"/>
      </rPr>
      <t xml:space="preserve"> LA PRESITA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</si>
  <si>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LENY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</si>
  <si>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LOS GAVILANES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</si>
  <si>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MR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</si>
  <si>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PEREDA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</si>
  <si>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GONCH </t>
    </r>
  </si>
  <si>
    <r>
      <t xml:space="preserve">DÁVILA </t>
    </r>
    <r>
      <rPr>
        <sz val="10"/>
        <rFont val="Calibri"/>
        <family val="2"/>
        <scheme val="minor"/>
      </rPr>
      <t>CHARLES, RODRIGO</t>
    </r>
    <r>
      <rPr>
        <b/>
        <sz val="10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</si>
  <si>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EL CIELO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</si>
  <si>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EL YUKÓN </t>
    </r>
  </si>
  <si>
    <r>
      <rPr>
        <b/>
        <sz val="10"/>
        <rFont val="Calibri"/>
        <family val="2"/>
        <scheme val="minor"/>
      </rPr>
      <t>AGUILERA</t>
    </r>
    <r>
      <rPr>
        <sz val="10"/>
        <rFont val="Calibri"/>
        <family val="2"/>
        <scheme val="minor"/>
      </rPr>
      <t xml:space="preserve"> GUTIÉRREZ, VICENTE</t>
    </r>
  </si>
  <si>
    <r>
      <t>CUADRA</t>
    </r>
    <r>
      <rPr>
        <b/>
        <sz val="10"/>
        <rFont val="Calibri"/>
        <family val="2"/>
        <scheme val="minor"/>
      </rPr>
      <t xml:space="preserve"> LA FATTORIA </t>
    </r>
  </si>
  <si>
    <r>
      <t>CUADRA</t>
    </r>
    <r>
      <rPr>
        <b/>
        <sz val="10"/>
        <rFont val="Calibri"/>
        <family val="2"/>
        <scheme val="minor"/>
      </rPr>
      <t xml:space="preserve"> CHILANO </t>
    </r>
  </si>
  <si>
    <r>
      <t xml:space="preserve">GARCÍA </t>
    </r>
    <r>
      <rPr>
        <sz val="10"/>
        <rFont val="Calibri"/>
        <family val="2"/>
        <scheme val="minor"/>
      </rPr>
      <t xml:space="preserve">HERNÁNDEZ, ISMAEL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</si>
  <si>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CAMPO ALEGRE</t>
    </r>
  </si>
  <si>
    <r>
      <t>CUADRA</t>
    </r>
    <r>
      <rPr>
        <b/>
        <sz val="10"/>
        <rFont val="Calibri"/>
        <family val="2"/>
        <scheme val="minor"/>
      </rPr>
      <t xml:space="preserve"> EL MANANTIAL </t>
    </r>
  </si>
  <si>
    <r>
      <t>CUADRA</t>
    </r>
    <r>
      <rPr>
        <b/>
        <sz val="10"/>
        <rFont val="Calibri"/>
        <family val="2"/>
        <scheme val="minor"/>
      </rPr>
      <t xml:space="preserve"> FALCÓN </t>
    </r>
  </si>
  <si>
    <r>
      <t>CUADRA</t>
    </r>
    <r>
      <rPr>
        <b/>
        <sz val="10"/>
        <rFont val="Calibri"/>
        <family val="2"/>
        <scheme val="minor"/>
      </rPr>
      <t xml:space="preserve"> LA VARIEDAD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</si>
  <si>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VALLE GUADIANA </t>
    </r>
  </si>
  <si>
    <r>
      <t xml:space="preserve">ESPINOSA </t>
    </r>
    <r>
      <rPr>
        <sz val="10"/>
        <rFont val="Calibri"/>
        <family val="2"/>
        <scheme val="minor"/>
      </rPr>
      <t xml:space="preserve">ESPINOSA, JESSICA </t>
    </r>
  </si>
  <si>
    <r>
      <t xml:space="preserve">FRANYUTTI </t>
    </r>
    <r>
      <rPr>
        <sz val="10"/>
        <rFont val="Calibri"/>
        <family val="2"/>
        <scheme val="minor"/>
      </rPr>
      <t xml:space="preserve">GONZÁLEZ, DAVID </t>
    </r>
  </si>
  <si>
    <r>
      <t>CUADRA</t>
    </r>
    <r>
      <rPr>
        <b/>
        <sz val="10"/>
        <rFont val="Calibri"/>
        <family val="2"/>
        <scheme val="minor"/>
      </rPr>
      <t xml:space="preserve"> LA CAPILLITA </t>
    </r>
  </si>
  <si>
    <t>SUBMERE</t>
  </si>
  <si>
    <r>
      <t xml:space="preserve">SEDEÑO </t>
    </r>
    <r>
      <rPr>
        <sz val="10"/>
        <rFont val="Calibri"/>
        <family val="2"/>
        <scheme val="minor"/>
      </rPr>
      <t xml:space="preserve">GUTIÉRREZ, FRANCISCO JAVIER </t>
    </r>
  </si>
  <si>
    <t>SF OSO MYSTERY</t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</si>
  <si>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SANTA FÉ  </t>
    </r>
  </si>
  <si>
    <t xml:space="preserve">SAN LÁZARO DE ARARÁ </t>
  </si>
  <si>
    <r>
      <t>CUADRA</t>
    </r>
    <r>
      <rPr>
        <b/>
        <sz val="10"/>
        <rFont val="Calibri"/>
        <family val="2"/>
        <scheme val="minor"/>
      </rPr>
      <t xml:space="preserve"> CASTILLA </t>
    </r>
  </si>
  <si>
    <r>
      <t>CUADRA</t>
    </r>
    <r>
      <rPr>
        <b/>
        <sz val="10"/>
        <rFont val="Calibri"/>
        <family val="2"/>
        <scheme val="minor"/>
      </rPr>
      <t xml:space="preserve"> CENTENARIO </t>
    </r>
  </si>
  <si>
    <r>
      <t>CUADRA</t>
    </r>
    <r>
      <rPr>
        <b/>
        <sz val="10"/>
        <rFont val="Calibri"/>
        <family val="2"/>
        <scheme val="minor"/>
      </rPr>
      <t xml:space="preserve"> CHICONCUAC </t>
    </r>
  </si>
  <si>
    <r>
      <t>CUADRA</t>
    </r>
    <r>
      <rPr>
        <b/>
        <sz val="10"/>
        <rFont val="Calibri"/>
        <family val="2"/>
        <scheme val="minor"/>
      </rPr>
      <t xml:space="preserve"> ESTANZUELA </t>
    </r>
  </si>
  <si>
    <r>
      <t>CUADRA</t>
    </r>
    <r>
      <rPr>
        <b/>
        <sz val="10"/>
        <rFont val="Calibri"/>
        <family val="2"/>
        <scheme val="minor"/>
      </rPr>
      <t xml:space="preserve"> EL MASHTA</t>
    </r>
  </si>
  <si>
    <r>
      <t xml:space="preserve">MARTÍNEZ </t>
    </r>
    <r>
      <rPr>
        <sz val="10"/>
        <rFont val="Calibri"/>
        <family val="2"/>
        <scheme val="minor"/>
      </rPr>
      <t xml:space="preserve">TELLO, LAZARO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</si>
  <si>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EL SURIKATO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</si>
  <si>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LAS GAVIAS </t>
    </r>
  </si>
  <si>
    <r>
      <t>CUADRA</t>
    </r>
    <r>
      <rPr>
        <b/>
        <sz val="10"/>
        <rFont val="Calibri"/>
        <family val="2"/>
        <scheme val="minor"/>
      </rPr>
      <t xml:space="preserve"> LA PURÍSIMA DEL PASAJE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</si>
  <si>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LOS COSTEÑOS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</si>
  <si>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R3  </t>
    </r>
  </si>
  <si>
    <r>
      <rPr>
        <b/>
        <sz val="10"/>
        <rFont val="Calibri"/>
        <family val="2"/>
        <scheme val="minor"/>
      </rPr>
      <t>A. JÁUREGUI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</si>
  <si>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 xml:space="preserve">ARANDA </t>
    </r>
    <r>
      <rPr>
        <sz val="10"/>
        <rFont val="Calibri"/>
        <family val="2"/>
        <scheme val="minor"/>
      </rPr>
      <t xml:space="preserve">ARANDA, JUAN PABLO </t>
    </r>
  </si>
  <si>
    <r>
      <t>CUADRA</t>
    </r>
    <r>
      <rPr>
        <b/>
        <sz val="10"/>
        <rFont val="Calibri"/>
        <family val="2"/>
        <scheme val="minor"/>
      </rPr>
      <t xml:space="preserve"> EL CUARTEL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</si>
  <si>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OJOS DE MANANTIAL</t>
    </r>
  </si>
  <si>
    <r>
      <t>CUADRA</t>
    </r>
    <r>
      <rPr>
        <b/>
        <sz val="10"/>
        <rFont val="Calibri"/>
        <family val="2"/>
        <scheme val="minor"/>
      </rPr>
      <t xml:space="preserve"> DÍAZ DE LEÓN </t>
    </r>
  </si>
  <si>
    <r>
      <t>CUADRA</t>
    </r>
    <r>
      <rPr>
        <b/>
        <sz val="10"/>
        <rFont val="Calibri"/>
        <family val="2"/>
        <scheme val="minor"/>
      </rPr>
      <t xml:space="preserve"> GOMAC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</si>
  <si>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MARTO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</si>
  <si>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SANTA ELENA 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</si>
  <si>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LAS BUGAMBILIAS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</si>
  <si>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GUMI'S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</si>
  <si>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ZAMARRERO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</si>
  <si>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ANJOR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</si>
  <si>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VALTORO </t>
    </r>
  </si>
  <si>
    <r>
      <t xml:space="preserve">PARRA, </t>
    </r>
    <r>
      <rPr>
        <sz val="10"/>
        <rFont val="Calibri"/>
        <family val="2"/>
        <scheme val="minor"/>
      </rPr>
      <t xml:space="preserve">ISMAEL </t>
    </r>
  </si>
  <si>
    <r>
      <t>CUADRA</t>
    </r>
    <r>
      <rPr>
        <b/>
        <sz val="10"/>
        <rFont val="Calibri"/>
        <family val="2"/>
        <scheme val="minor"/>
      </rPr>
      <t xml:space="preserve"> GARAÑONES </t>
    </r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</si>
  <si>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SAN DIEGO DEL ESPEJO</t>
    </r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</si>
  <si>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LAS GAVIOTAS </t>
    </r>
  </si>
  <si>
    <r>
      <t>CUADRA</t>
    </r>
    <r>
      <rPr>
        <b/>
        <sz val="10"/>
        <rFont val="Calibri"/>
        <family val="2"/>
        <scheme val="minor"/>
      </rPr>
      <t xml:space="preserve"> EL CAPRICHO DE LAS ÁGUILAS </t>
    </r>
  </si>
  <si>
    <r>
      <t>CUADRA</t>
    </r>
    <r>
      <rPr>
        <b/>
        <sz val="10"/>
        <rFont val="Calibri"/>
        <family val="2"/>
        <scheme val="minor"/>
      </rPr>
      <t xml:space="preserve"> EL RENACIMIENTO </t>
    </r>
  </si>
  <si>
    <t>México, D.F., a 20 de Diciembre del 2016</t>
  </si>
  <si>
    <t>ASOCIACIÓN MEXICANA DE CRIADORES Y CABALLISTAS DE CABALLOS CUARTO DE MILLA, A.C.</t>
  </si>
  <si>
    <t>Lic. Adriana Gómez Barnola,</t>
  </si>
  <si>
    <t>Gerente.</t>
  </si>
  <si>
    <t>c.c.  Sr. Aarón Paredes Aguilar, Secretario de Carreras</t>
  </si>
  <si>
    <r>
      <rPr>
        <sz val="10"/>
        <rFont val="Calibri"/>
        <family val="2"/>
        <scheme val="minor"/>
      </rPr>
      <t>RANCHO</t>
    </r>
    <r>
      <rPr>
        <b/>
        <sz val="10"/>
        <rFont val="Calibri"/>
        <family val="2"/>
        <scheme val="minor"/>
      </rPr>
      <t xml:space="preserve"> SANTA ROSA CHIAPAS </t>
    </r>
  </si>
  <si>
    <t>PAGARON TODAS LAS CUOTAS:  $22,500 POR 10 EJEMPLARES =</t>
  </si>
  <si>
    <t>PAGARON CON DESCUENTO DEL 50% ($15,000) POR 26 EJEMPLARES =</t>
  </si>
  <si>
    <t xml:space="preserve">DE LA 1A.  CUOTA SE DEDUCEN $1,000 POR EJEMPLAR PARA EL FONDO </t>
  </si>
  <si>
    <t>DEL I DERBY DESAFÍO CRIANZA MEXICANA</t>
  </si>
  <si>
    <t>TOTAL</t>
  </si>
  <si>
    <t>1A. CUOTA:  $2,000 POR 143 EJEMPLARES =</t>
  </si>
  <si>
    <r>
      <rPr>
        <sz val="10"/>
        <rFont val="Calibri"/>
        <family val="2"/>
        <scheme val="minor"/>
      </rPr>
      <t>CUADRA</t>
    </r>
    <r>
      <rPr>
        <b/>
        <sz val="10"/>
        <rFont val="Calibri"/>
        <family val="2"/>
        <scheme val="minor"/>
      </rPr>
      <t xml:space="preserve"> LOS CEDROS </t>
    </r>
  </si>
  <si>
    <t>JESS CALLME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</si>
</sst>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164" fontId="1" fillId="0" borderId="0" xfId="1" applyNumberFormat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0" xfId="0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" xfId="0" applyFont="1" applyFill="1" applyBorder="1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2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8" fillId="0" borderId="0" xfId="2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/>
    <xf numFmtId="0" fontId="9" fillId="0" borderId="0" xfId="0" applyFont="1"/>
    <xf numFmtId="0" fontId="0" fillId="0" borderId="1" xfId="0" applyFont="1" applyFill="1" applyBorder="1"/>
    <xf numFmtId="0" fontId="0" fillId="0" borderId="0" xfId="0" applyFont="1"/>
    <xf numFmtId="0" fontId="0" fillId="0" borderId="1" xfId="0" applyFont="1" applyBorder="1"/>
    <xf numFmtId="0" fontId="9" fillId="0" borderId="0" xfId="0" applyFont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9" fillId="0" borderId="1" xfId="0" applyFont="1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10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3" xfId="0" applyNumberFormat="1" applyBorder="1" applyAlignment="1"/>
    <xf numFmtId="165" fontId="0" fillId="0" borderId="4" xfId="1" applyNumberFormat="1" applyFont="1" applyBorder="1" applyAlignment="1">
      <alignment horizontal="left"/>
    </xf>
    <xf numFmtId="0" fontId="0" fillId="0" borderId="5" xfId="0" applyBorder="1"/>
    <xf numFmtId="0" fontId="0" fillId="0" borderId="0" xfId="0" applyNumberFormat="1" applyBorder="1" applyAlignment="1">
      <alignment horizontal="left"/>
    </xf>
    <xf numFmtId="165" fontId="0" fillId="0" borderId="6" xfId="1" applyNumberFormat="1" applyFont="1" applyBorder="1" applyAlignment="1">
      <alignment horizontal="left"/>
    </xf>
    <xf numFmtId="0" fontId="4" fillId="0" borderId="7" xfId="0" applyFont="1" applyBorder="1"/>
    <xf numFmtId="0" fontId="0" fillId="0" borderId="8" xfId="0" applyBorder="1"/>
    <xf numFmtId="0" fontId="0" fillId="0" borderId="8" xfId="0" applyNumberFormat="1" applyBorder="1" applyAlignment="1">
      <alignment horizontal="left"/>
    </xf>
    <xf numFmtId="165" fontId="0" fillId="0" borderId="9" xfId="1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14" fillId="0" borderId="0" xfId="0" applyFont="1" applyBorder="1" applyAlignment="1">
      <alignment vertical="top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/>
    <xf numFmtId="0" fontId="17" fillId="0" borderId="0" xfId="0" applyFont="1" applyBorder="1" applyAlignment="1"/>
    <xf numFmtId="0" fontId="14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uesos.ventas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4"/>
  <sheetViews>
    <sheetView topLeftCell="A677" workbookViewId="0">
      <selection activeCell="C692" sqref="C692"/>
    </sheetView>
  </sheetViews>
  <sheetFormatPr baseColWidth="10" defaultRowHeight="15" x14ac:dyDescent="0.25"/>
  <cols>
    <col min="1" max="1" width="6.5703125" customWidth="1"/>
    <col min="2" max="2" width="4.7109375" customWidth="1"/>
    <col min="3" max="3" width="22.7109375" customWidth="1"/>
    <col min="4" max="10" width="9.28515625" customWidth="1"/>
  </cols>
  <sheetData>
    <row r="1" spans="1:10" ht="23.25" x14ac:dyDescent="0.35">
      <c r="A1" s="135" t="s">
        <v>704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" customHeight="1" x14ac:dyDescent="0.25">
      <c r="A2" s="132" t="s">
        <v>724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" customHeight="1" x14ac:dyDescent="0.25">
      <c r="A3" s="133" t="s">
        <v>725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9.9499999999999993" customHeight="1" x14ac:dyDescent="0.25">
      <c r="F4" s="18"/>
    </row>
    <row r="5" spans="1:10" ht="15" customHeight="1" x14ac:dyDescent="0.25">
      <c r="J5" s="1" t="s">
        <v>705</v>
      </c>
    </row>
    <row r="6" spans="1:10" ht="9.9499999999999993" customHeight="1" x14ac:dyDescent="0.25"/>
    <row r="7" spans="1:10" x14ac:dyDescent="0.25">
      <c r="B7" s="18" t="s">
        <v>706</v>
      </c>
      <c r="G7" s="2">
        <v>22500</v>
      </c>
    </row>
    <row r="8" spans="1:10" x14ac:dyDescent="0.25">
      <c r="B8" t="s">
        <v>707</v>
      </c>
      <c r="G8" s="2">
        <v>2000</v>
      </c>
    </row>
    <row r="9" spans="1:10" x14ac:dyDescent="0.25">
      <c r="B9" t="s">
        <v>709</v>
      </c>
      <c r="G9" s="2">
        <v>5000</v>
      </c>
    </row>
    <row r="10" spans="1:10" x14ac:dyDescent="0.25">
      <c r="B10" t="s">
        <v>708</v>
      </c>
      <c r="G10" s="2">
        <v>5000</v>
      </c>
    </row>
    <row r="11" spans="1:10" x14ac:dyDescent="0.25">
      <c r="B11" t="s">
        <v>710</v>
      </c>
      <c r="G11" s="2">
        <v>5000</v>
      </c>
    </row>
    <row r="12" spans="1:10" x14ac:dyDescent="0.25">
      <c r="B12" t="s">
        <v>711</v>
      </c>
      <c r="G12" s="2">
        <v>5000</v>
      </c>
    </row>
    <row r="13" spans="1:10" x14ac:dyDescent="0.25">
      <c r="B13" t="s">
        <v>712</v>
      </c>
      <c r="G13" s="2">
        <v>5000</v>
      </c>
    </row>
    <row r="14" spans="1:10" x14ac:dyDescent="0.25">
      <c r="B14" t="s">
        <v>713</v>
      </c>
      <c r="G14" s="2">
        <v>3000</v>
      </c>
    </row>
    <row r="15" spans="1:10" x14ac:dyDescent="0.25">
      <c r="B15" s="19" t="s">
        <v>714</v>
      </c>
      <c r="G15" s="3">
        <v>100000</v>
      </c>
    </row>
    <row r="17" spans="1:10" x14ac:dyDescent="0.25">
      <c r="A17" s="134" t="s">
        <v>794</v>
      </c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x14ac:dyDescent="0.25">
      <c r="A18" s="134" t="s">
        <v>795</v>
      </c>
      <c r="B18" s="134"/>
      <c r="C18" s="134"/>
      <c r="D18" s="134"/>
      <c r="E18" s="134"/>
      <c r="F18" s="134"/>
      <c r="G18" s="134"/>
      <c r="H18" s="134"/>
      <c r="I18" s="134"/>
      <c r="J18" s="134"/>
    </row>
    <row r="20" spans="1:10" ht="15" customHeight="1" x14ac:dyDescent="0.25">
      <c r="D20" s="61" t="s">
        <v>0</v>
      </c>
      <c r="E20" s="62" t="s">
        <v>1</v>
      </c>
      <c r="F20" s="63" t="s">
        <v>2</v>
      </c>
      <c r="G20" s="62" t="s">
        <v>3</v>
      </c>
      <c r="H20" s="64" t="s">
        <v>4</v>
      </c>
      <c r="I20" s="65" t="s">
        <v>715</v>
      </c>
      <c r="J20" s="65" t="s">
        <v>716</v>
      </c>
    </row>
    <row r="21" spans="1:10" ht="15" customHeight="1" x14ac:dyDescent="0.25">
      <c r="D21" s="6" t="s">
        <v>717</v>
      </c>
      <c r="E21" s="13" t="s">
        <v>718</v>
      </c>
      <c r="F21" s="7" t="s">
        <v>719</v>
      </c>
      <c r="G21" s="13" t="s">
        <v>720</v>
      </c>
      <c r="H21" s="8" t="s">
        <v>721</v>
      </c>
      <c r="I21" s="13" t="s">
        <v>722</v>
      </c>
      <c r="J21" s="13" t="s">
        <v>723</v>
      </c>
    </row>
    <row r="22" spans="1:10" ht="15" customHeight="1" x14ac:dyDescent="0.25">
      <c r="D22" s="9">
        <v>2000</v>
      </c>
      <c r="E22" s="14">
        <v>5000</v>
      </c>
      <c r="F22" s="10">
        <v>5000</v>
      </c>
      <c r="G22" s="14">
        <v>5000</v>
      </c>
      <c r="H22" s="11">
        <v>5000</v>
      </c>
      <c r="I22" s="14">
        <v>5000</v>
      </c>
      <c r="J22" s="14">
        <v>3000</v>
      </c>
    </row>
    <row r="23" spans="1:10" ht="18" customHeight="1" x14ac:dyDescent="0.25"/>
    <row r="24" spans="1:10" ht="18" customHeight="1" x14ac:dyDescent="0.25">
      <c r="B24" t="s">
        <v>7</v>
      </c>
      <c r="D24" t="s">
        <v>5</v>
      </c>
    </row>
    <row r="25" spans="1:10" ht="18" customHeight="1" x14ac:dyDescent="0.25">
      <c r="A25" s="5">
        <v>1</v>
      </c>
      <c r="B25" s="15">
        <v>40</v>
      </c>
      <c r="C25" s="16" t="s">
        <v>6</v>
      </c>
      <c r="D25" s="15"/>
      <c r="E25" s="16"/>
      <c r="F25" s="16"/>
      <c r="G25" s="16"/>
      <c r="H25" s="16"/>
      <c r="I25" s="16"/>
      <c r="J25" s="16"/>
    </row>
    <row r="26" spans="1:10" ht="18" customHeight="1" x14ac:dyDescent="0.25"/>
    <row r="27" spans="1:10" ht="18" customHeight="1" x14ac:dyDescent="0.25">
      <c r="B27" t="s">
        <v>9</v>
      </c>
      <c r="D27" t="s">
        <v>728</v>
      </c>
      <c r="H27" s="5"/>
      <c r="J27" s="5" t="s">
        <v>8</v>
      </c>
    </row>
    <row r="28" spans="1:10" ht="18" customHeight="1" x14ac:dyDescent="0.25">
      <c r="A28" s="5">
        <f>A25+1</f>
        <v>2</v>
      </c>
      <c r="B28" s="15">
        <v>222</v>
      </c>
      <c r="C28" s="16" t="s">
        <v>10</v>
      </c>
      <c r="D28" s="15"/>
      <c r="E28" s="17"/>
      <c r="F28" s="16"/>
      <c r="G28" s="16"/>
      <c r="H28" s="16"/>
      <c r="I28" s="16"/>
      <c r="J28" s="16"/>
    </row>
    <row r="29" spans="1:10" ht="18" customHeight="1" x14ac:dyDescent="0.25">
      <c r="A29" s="5">
        <f>A28+1</f>
        <v>3</v>
      </c>
      <c r="B29" s="15">
        <v>233</v>
      </c>
      <c r="C29" s="16" t="s">
        <v>11</v>
      </c>
      <c r="D29" s="16"/>
      <c r="E29" s="16"/>
      <c r="F29" s="16"/>
      <c r="G29" s="16"/>
      <c r="H29" s="16"/>
      <c r="I29" s="16"/>
      <c r="J29" s="16"/>
    </row>
    <row r="30" spans="1:10" ht="18" customHeight="1" x14ac:dyDescent="0.25"/>
    <row r="31" spans="1:10" ht="18" customHeight="1" x14ac:dyDescent="0.25">
      <c r="B31" t="s">
        <v>13</v>
      </c>
      <c r="E31" t="s">
        <v>12</v>
      </c>
    </row>
    <row r="32" spans="1:10" ht="18" customHeight="1" x14ac:dyDescent="0.25">
      <c r="A32" s="5">
        <f>A29+1</f>
        <v>4</v>
      </c>
      <c r="B32" s="15">
        <v>45</v>
      </c>
      <c r="C32" s="16" t="s">
        <v>14</v>
      </c>
      <c r="D32" s="15"/>
      <c r="E32" s="17"/>
      <c r="F32" s="16"/>
      <c r="G32" s="16"/>
      <c r="H32" s="16"/>
      <c r="I32" s="16"/>
      <c r="J32" s="16"/>
    </row>
    <row r="33" spans="1:10" ht="18" customHeight="1" x14ac:dyDescent="0.25"/>
    <row r="34" spans="1:10" ht="18" customHeight="1" x14ac:dyDescent="0.25">
      <c r="B34" t="s">
        <v>15</v>
      </c>
    </row>
    <row r="35" spans="1:10" ht="18" customHeight="1" x14ac:dyDescent="0.25">
      <c r="A35" s="5">
        <f>A32+1</f>
        <v>5</v>
      </c>
      <c r="B35" s="15">
        <v>368</v>
      </c>
      <c r="C35" s="16" t="s">
        <v>16</v>
      </c>
      <c r="D35" s="15"/>
      <c r="E35" s="17"/>
      <c r="F35" s="16"/>
      <c r="G35" s="16"/>
      <c r="H35" s="16"/>
      <c r="I35" s="16"/>
      <c r="J35" s="16"/>
    </row>
    <row r="36" spans="1:10" ht="18" customHeight="1" x14ac:dyDescent="0.25"/>
    <row r="37" spans="1:10" ht="18" customHeight="1" x14ac:dyDescent="0.25">
      <c r="B37" t="s">
        <v>17</v>
      </c>
      <c r="D37" t="s">
        <v>729</v>
      </c>
    </row>
    <row r="38" spans="1:10" ht="18" customHeight="1" x14ac:dyDescent="0.25">
      <c r="A38" s="5">
        <f>A35+1</f>
        <v>6</v>
      </c>
      <c r="B38" s="15">
        <v>162</v>
      </c>
      <c r="C38" s="16" t="s">
        <v>18</v>
      </c>
      <c r="D38" s="15"/>
      <c r="E38" s="17"/>
      <c r="F38" s="16"/>
      <c r="G38" s="16"/>
      <c r="H38" s="16"/>
      <c r="I38" s="16"/>
      <c r="J38" s="16"/>
    </row>
    <row r="39" spans="1:10" ht="18" customHeight="1" x14ac:dyDescent="0.25">
      <c r="A39" s="5">
        <f>A38+1</f>
        <v>7</v>
      </c>
      <c r="B39" s="15">
        <v>172</v>
      </c>
      <c r="C39" s="16" t="s">
        <v>701</v>
      </c>
      <c r="D39" s="15"/>
      <c r="E39" s="17"/>
      <c r="F39" s="16"/>
      <c r="G39" s="16"/>
      <c r="H39" s="16"/>
      <c r="I39" s="16"/>
      <c r="J39" s="16"/>
    </row>
    <row r="40" spans="1:10" ht="18" customHeight="1" x14ac:dyDescent="0.25">
      <c r="A40" s="5">
        <f t="shared" ref="A40:A41" si="0">A39+1</f>
        <v>8</v>
      </c>
      <c r="B40" s="15">
        <v>265</v>
      </c>
      <c r="C40" s="16" t="s">
        <v>19</v>
      </c>
      <c r="D40" s="15"/>
      <c r="E40" s="16"/>
      <c r="F40" s="16"/>
      <c r="G40" s="16"/>
      <c r="H40" s="16"/>
      <c r="I40" s="16"/>
      <c r="J40" s="16"/>
    </row>
    <row r="41" spans="1:10" ht="18" customHeight="1" x14ac:dyDescent="0.25">
      <c r="A41" s="5">
        <f t="shared" si="0"/>
        <v>9</v>
      </c>
      <c r="B41" s="15">
        <v>385</v>
      </c>
      <c r="C41" s="16" t="s">
        <v>697</v>
      </c>
      <c r="D41" s="15"/>
      <c r="E41" s="16"/>
      <c r="F41" s="16"/>
      <c r="G41" s="16"/>
      <c r="H41" s="16"/>
      <c r="I41" s="16"/>
      <c r="J41" s="16"/>
    </row>
    <row r="42" spans="1:10" ht="18" customHeight="1" x14ac:dyDescent="0.25">
      <c r="A42" s="5"/>
      <c r="B42" s="7"/>
      <c r="C42" s="23"/>
      <c r="D42" s="7"/>
      <c r="E42" s="23"/>
      <c r="F42" s="23"/>
      <c r="G42" s="23"/>
      <c r="H42" s="23"/>
    </row>
    <row r="43" spans="1:10" ht="18" customHeight="1" x14ac:dyDescent="0.25">
      <c r="B43" t="s">
        <v>21</v>
      </c>
      <c r="D43" t="s">
        <v>20</v>
      </c>
    </row>
    <row r="44" spans="1:10" ht="18" customHeight="1" x14ac:dyDescent="0.25">
      <c r="A44" s="5">
        <f>A41+1</f>
        <v>10</v>
      </c>
      <c r="B44" s="15">
        <v>366</v>
      </c>
      <c r="C44" s="16" t="s">
        <v>22</v>
      </c>
      <c r="D44" s="15"/>
      <c r="E44" s="16"/>
      <c r="F44" s="16"/>
      <c r="G44" s="16"/>
      <c r="H44" s="16"/>
      <c r="I44" s="16"/>
      <c r="J44" s="16"/>
    </row>
    <row r="45" spans="1:10" ht="18" customHeight="1" x14ac:dyDescent="0.25">
      <c r="A45" s="5"/>
      <c r="B45" s="7"/>
      <c r="C45" s="23"/>
      <c r="D45" s="7"/>
      <c r="E45" s="23"/>
      <c r="F45" s="23"/>
      <c r="G45" s="23"/>
      <c r="H45" s="23"/>
      <c r="I45" s="23"/>
      <c r="J45" s="23"/>
    </row>
    <row r="46" spans="1:10" ht="15" customHeight="1" x14ac:dyDescent="0.25">
      <c r="D46" s="61" t="s">
        <v>0</v>
      </c>
      <c r="E46" s="62" t="s">
        <v>1</v>
      </c>
      <c r="F46" s="63" t="s">
        <v>2</v>
      </c>
      <c r="G46" s="62" t="s">
        <v>3</v>
      </c>
      <c r="H46" s="64" t="s">
        <v>4</v>
      </c>
      <c r="I46" s="65" t="s">
        <v>715</v>
      </c>
      <c r="J46" s="65" t="s">
        <v>716</v>
      </c>
    </row>
    <row r="47" spans="1:10" ht="15" customHeight="1" x14ac:dyDescent="0.25">
      <c r="D47" s="6" t="s">
        <v>717</v>
      </c>
      <c r="E47" s="13" t="s">
        <v>718</v>
      </c>
      <c r="F47" s="7" t="s">
        <v>719</v>
      </c>
      <c r="G47" s="13" t="s">
        <v>720</v>
      </c>
      <c r="H47" s="8" t="s">
        <v>721</v>
      </c>
      <c r="I47" s="13" t="s">
        <v>722</v>
      </c>
      <c r="J47" s="13" t="s">
        <v>723</v>
      </c>
    </row>
    <row r="48" spans="1:10" ht="15" customHeight="1" x14ac:dyDescent="0.25">
      <c r="D48" s="9">
        <v>2000</v>
      </c>
      <c r="E48" s="14">
        <v>5000</v>
      </c>
      <c r="F48" s="10">
        <v>5000</v>
      </c>
      <c r="G48" s="14">
        <v>5000</v>
      </c>
      <c r="H48" s="11">
        <v>5000</v>
      </c>
      <c r="I48" s="14">
        <v>5000</v>
      </c>
      <c r="J48" s="14">
        <v>3000</v>
      </c>
    </row>
    <row r="49" spans="1:10" ht="18" customHeight="1" x14ac:dyDescent="0.25"/>
    <row r="50" spans="1:10" ht="18" customHeight="1" x14ac:dyDescent="0.25">
      <c r="B50" t="s">
        <v>23</v>
      </c>
      <c r="E50" t="s">
        <v>24</v>
      </c>
    </row>
    <row r="51" spans="1:10" ht="18" customHeight="1" x14ac:dyDescent="0.25">
      <c r="A51" s="5">
        <f>A44+1</f>
        <v>11</v>
      </c>
      <c r="B51" s="15">
        <v>271</v>
      </c>
      <c r="C51" s="16" t="s">
        <v>25</v>
      </c>
      <c r="D51" s="15"/>
      <c r="E51" s="16"/>
      <c r="F51" s="16"/>
      <c r="G51" s="16"/>
      <c r="H51" s="16"/>
      <c r="I51" s="16"/>
      <c r="J51" s="16"/>
    </row>
    <row r="52" spans="1:10" ht="18" customHeight="1" x14ac:dyDescent="0.25"/>
    <row r="53" spans="1:10" ht="18" customHeight="1" x14ac:dyDescent="0.25">
      <c r="B53" t="s">
        <v>26</v>
      </c>
      <c r="E53" t="s">
        <v>27</v>
      </c>
    </row>
    <row r="54" spans="1:10" s="68" customFormat="1" ht="18" customHeight="1" x14ac:dyDescent="0.25">
      <c r="A54" s="59">
        <f>A51+1</f>
        <v>12</v>
      </c>
      <c r="B54" s="36">
        <v>261</v>
      </c>
      <c r="C54" s="67" t="s">
        <v>28</v>
      </c>
      <c r="D54" s="36"/>
      <c r="E54" s="36"/>
      <c r="F54" s="36"/>
      <c r="G54" s="36"/>
      <c r="H54" s="36"/>
      <c r="I54" s="36"/>
      <c r="J54" s="67"/>
    </row>
    <row r="55" spans="1:10" ht="18" customHeight="1" x14ac:dyDescent="0.25">
      <c r="B55" s="44"/>
      <c r="C55" s="44"/>
    </row>
    <row r="56" spans="1:10" ht="18" customHeight="1" x14ac:dyDescent="0.25">
      <c r="B56" s="44" t="s">
        <v>29</v>
      </c>
      <c r="C56" s="44"/>
      <c r="E56" t="s">
        <v>30</v>
      </c>
    </row>
    <row r="57" spans="1:10" s="68" customFormat="1" ht="18" customHeight="1" x14ac:dyDescent="0.25">
      <c r="A57" s="59">
        <f>A54+1</f>
        <v>13</v>
      </c>
      <c r="B57" s="36">
        <v>38</v>
      </c>
      <c r="C57" s="67" t="s">
        <v>31</v>
      </c>
      <c r="D57" s="36"/>
      <c r="E57" s="36"/>
      <c r="F57" s="36"/>
      <c r="G57" s="36"/>
      <c r="H57" s="36"/>
      <c r="I57" s="67"/>
      <c r="J57" s="69"/>
    </row>
    <row r="58" spans="1:10" ht="18" customHeight="1" x14ac:dyDescent="0.25"/>
    <row r="59" spans="1:10" ht="18" customHeight="1" x14ac:dyDescent="0.25">
      <c r="B59" t="s">
        <v>32</v>
      </c>
      <c r="E59" t="s">
        <v>36</v>
      </c>
    </row>
    <row r="60" spans="1:10" ht="18" customHeight="1" x14ac:dyDescent="0.25">
      <c r="A60" s="5">
        <f>A57+1</f>
        <v>14</v>
      </c>
      <c r="B60" s="15">
        <v>259</v>
      </c>
      <c r="C60" s="16" t="s">
        <v>33</v>
      </c>
      <c r="D60" s="15"/>
      <c r="E60" s="17"/>
      <c r="F60" s="15"/>
      <c r="G60" s="15"/>
      <c r="H60" s="15"/>
      <c r="I60" s="16"/>
      <c r="J60" s="16"/>
    </row>
    <row r="61" spans="1:10" ht="18" customHeight="1" x14ac:dyDescent="0.25"/>
    <row r="62" spans="1:10" ht="18" customHeight="1" x14ac:dyDescent="0.25">
      <c r="B62" t="s">
        <v>34</v>
      </c>
      <c r="E62" t="s">
        <v>37</v>
      </c>
    </row>
    <row r="63" spans="1:10" ht="18" customHeight="1" x14ac:dyDescent="0.25">
      <c r="A63" s="5">
        <f>A60+1</f>
        <v>15</v>
      </c>
      <c r="B63" s="15">
        <v>47</v>
      </c>
      <c r="C63" s="16" t="s">
        <v>35</v>
      </c>
      <c r="D63" s="15"/>
      <c r="E63" s="17"/>
      <c r="F63" s="15"/>
      <c r="G63" s="15"/>
      <c r="H63" s="15"/>
      <c r="I63" s="16"/>
      <c r="J63" s="16"/>
    </row>
    <row r="64" spans="1:10" ht="18" customHeight="1" x14ac:dyDescent="0.25"/>
    <row r="65" spans="1:10" ht="18" customHeight="1" x14ac:dyDescent="0.25">
      <c r="B65" t="s">
        <v>702</v>
      </c>
      <c r="E65" t="s">
        <v>732</v>
      </c>
      <c r="J65" s="5" t="s">
        <v>38</v>
      </c>
    </row>
    <row r="66" spans="1:10" ht="15.95" customHeight="1" x14ac:dyDescent="0.25">
      <c r="A66" s="5">
        <f>A63+1</f>
        <v>16</v>
      </c>
      <c r="B66" s="15">
        <v>78</v>
      </c>
      <c r="C66" s="16" t="s">
        <v>39</v>
      </c>
      <c r="D66" s="15"/>
      <c r="E66" s="17"/>
      <c r="F66" s="15"/>
      <c r="G66" s="15"/>
      <c r="H66" s="15"/>
      <c r="I66" s="16"/>
      <c r="J66" s="16"/>
    </row>
    <row r="67" spans="1:10" ht="15.95" customHeight="1" x14ac:dyDescent="0.25">
      <c r="A67" s="5">
        <f>A66+1</f>
        <v>17</v>
      </c>
      <c r="B67" s="15">
        <v>123</v>
      </c>
      <c r="C67" s="16" t="s">
        <v>40</v>
      </c>
      <c r="D67" s="15"/>
      <c r="E67" s="16"/>
      <c r="F67" s="16"/>
      <c r="G67" s="16"/>
      <c r="H67" s="16"/>
      <c r="I67" s="16"/>
      <c r="J67" s="16"/>
    </row>
    <row r="68" spans="1:10" ht="15.95" customHeight="1" x14ac:dyDescent="0.25">
      <c r="A68" s="5">
        <f t="shared" ref="A68:A69" si="1">A67+1</f>
        <v>18</v>
      </c>
      <c r="B68" s="21">
        <v>242</v>
      </c>
      <c r="C68" s="22" t="s">
        <v>319</v>
      </c>
      <c r="D68" s="15"/>
      <c r="E68" s="17"/>
      <c r="F68" s="16"/>
      <c r="G68" s="16"/>
      <c r="H68" s="16"/>
      <c r="I68" s="16"/>
      <c r="J68" s="16"/>
    </row>
    <row r="69" spans="1:10" ht="15.95" customHeight="1" x14ac:dyDescent="0.25">
      <c r="A69" s="5">
        <f t="shared" si="1"/>
        <v>19</v>
      </c>
      <c r="B69" s="15">
        <v>412</v>
      </c>
      <c r="C69" s="16" t="s">
        <v>41</v>
      </c>
      <c r="D69" s="15"/>
      <c r="E69" s="16"/>
      <c r="F69" s="16"/>
      <c r="G69" s="16"/>
      <c r="H69" s="16"/>
      <c r="I69" s="16"/>
      <c r="J69" s="16"/>
    </row>
    <row r="70" spans="1:10" ht="18" customHeight="1" x14ac:dyDescent="0.25"/>
    <row r="71" spans="1:10" ht="18" customHeight="1" x14ac:dyDescent="0.25">
      <c r="B71" t="s">
        <v>731</v>
      </c>
      <c r="E71" t="s">
        <v>42</v>
      </c>
    </row>
    <row r="72" spans="1:10" ht="18" customHeight="1" x14ac:dyDescent="0.25">
      <c r="A72" s="5">
        <f>A69+1</f>
        <v>20</v>
      </c>
      <c r="B72" s="40">
        <v>195</v>
      </c>
      <c r="C72" s="41" t="s">
        <v>43</v>
      </c>
      <c r="D72" s="36"/>
      <c r="E72" s="36"/>
      <c r="F72" s="36"/>
      <c r="G72" s="36"/>
      <c r="H72" s="36"/>
      <c r="I72" s="36"/>
      <c r="J72" s="22"/>
    </row>
    <row r="73" spans="1:10" ht="18" customHeight="1" x14ac:dyDescent="0.25"/>
    <row r="74" spans="1:10" ht="18" customHeight="1" x14ac:dyDescent="0.25">
      <c r="B74" t="s">
        <v>44</v>
      </c>
      <c r="D74" t="s">
        <v>45</v>
      </c>
    </row>
    <row r="75" spans="1:10" ht="18" customHeight="1" x14ac:dyDescent="0.25">
      <c r="A75" s="5">
        <f>A72+1</f>
        <v>21</v>
      </c>
      <c r="B75" s="15">
        <v>137</v>
      </c>
      <c r="C75" s="16" t="s">
        <v>46</v>
      </c>
      <c r="D75" s="15"/>
      <c r="E75" s="17"/>
      <c r="F75" s="15"/>
      <c r="G75" s="15"/>
      <c r="H75" s="15"/>
      <c r="I75" s="16"/>
      <c r="J75" s="16"/>
    </row>
    <row r="76" spans="1:10" ht="18" customHeight="1" x14ac:dyDescent="0.25">
      <c r="A76" s="5">
        <f>A75+1</f>
        <v>22</v>
      </c>
      <c r="B76" s="16">
        <v>246</v>
      </c>
      <c r="C76" s="16" t="s">
        <v>47</v>
      </c>
      <c r="D76" s="15" t="s">
        <v>48</v>
      </c>
      <c r="E76" s="17" t="s">
        <v>788</v>
      </c>
      <c r="F76" s="16"/>
      <c r="G76" s="16"/>
      <c r="H76" s="16"/>
      <c r="I76" s="16"/>
      <c r="J76" s="16"/>
    </row>
    <row r="77" spans="1:10" ht="18" customHeight="1" x14ac:dyDescent="0.25"/>
    <row r="78" spans="1:10" ht="18" customHeight="1" x14ac:dyDescent="0.25">
      <c r="B78" t="s">
        <v>49</v>
      </c>
      <c r="D78" t="s">
        <v>730</v>
      </c>
    </row>
    <row r="79" spans="1:10" ht="18" customHeight="1" x14ac:dyDescent="0.25">
      <c r="A79" s="5">
        <f>A76+1</f>
        <v>23</v>
      </c>
      <c r="B79" s="15">
        <v>76</v>
      </c>
      <c r="C79" s="16" t="s">
        <v>50</v>
      </c>
      <c r="D79" s="15"/>
      <c r="E79" s="17"/>
      <c r="F79" s="15"/>
      <c r="G79" s="15"/>
      <c r="H79" s="15"/>
      <c r="I79" s="16"/>
      <c r="J79" s="16"/>
    </row>
    <row r="80" spans="1:10" ht="18" customHeight="1" x14ac:dyDescent="0.25"/>
    <row r="81" spans="1:10" ht="18" customHeight="1" x14ac:dyDescent="0.25">
      <c r="B81" t="s">
        <v>51</v>
      </c>
      <c r="D81" t="s">
        <v>52</v>
      </c>
    </row>
    <row r="82" spans="1:10" ht="18" customHeight="1" x14ac:dyDescent="0.25">
      <c r="A82" s="5">
        <f>A79+1</f>
        <v>24</v>
      </c>
      <c r="B82" s="15">
        <v>188</v>
      </c>
      <c r="C82" s="16" t="s">
        <v>53</v>
      </c>
      <c r="D82" s="15"/>
      <c r="E82" s="17"/>
      <c r="F82" s="15"/>
      <c r="G82" s="15"/>
      <c r="H82" s="15"/>
      <c r="I82" s="16"/>
      <c r="J82" s="16"/>
    </row>
    <row r="83" spans="1:10" ht="18" customHeight="1" x14ac:dyDescent="0.25"/>
    <row r="84" spans="1:10" ht="18" customHeight="1" x14ac:dyDescent="0.25">
      <c r="B84" t="s">
        <v>54</v>
      </c>
      <c r="D84" t="s">
        <v>55</v>
      </c>
    </row>
    <row r="85" spans="1:10" ht="15.95" customHeight="1" x14ac:dyDescent="0.25">
      <c r="A85" s="5">
        <f>A82+1</f>
        <v>25</v>
      </c>
      <c r="B85" s="15">
        <v>74</v>
      </c>
      <c r="C85" s="16" t="s">
        <v>56</v>
      </c>
      <c r="D85" s="15"/>
      <c r="E85" s="17"/>
      <c r="F85" s="15"/>
      <c r="G85" s="15"/>
      <c r="H85" s="15"/>
      <c r="I85" s="16"/>
      <c r="J85" s="16"/>
    </row>
    <row r="86" spans="1:10" ht="15.95" customHeight="1" x14ac:dyDescent="0.25">
      <c r="A86" s="5">
        <f>A85+1</f>
        <v>26</v>
      </c>
      <c r="B86" s="15">
        <v>119</v>
      </c>
      <c r="C86" s="16" t="s">
        <v>57</v>
      </c>
      <c r="D86" s="16"/>
      <c r="E86" s="16"/>
      <c r="F86" s="16"/>
      <c r="G86" s="16"/>
      <c r="H86" s="16"/>
      <c r="I86" s="16"/>
      <c r="J86" s="16"/>
    </row>
    <row r="87" spans="1:10" ht="15.95" customHeight="1" x14ac:dyDescent="0.25">
      <c r="A87" s="5">
        <f>A86+1</f>
        <v>27</v>
      </c>
      <c r="B87" s="15">
        <v>331</v>
      </c>
      <c r="C87" s="16" t="s">
        <v>58</v>
      </c>
      <c r="D87" s="16"/>
      <c r="E87" s="16"/>
      <c r="F87" s="16"/>
      <c r="G87" s="16"/>
      <c r="H87" s="16"/>
      <c r="I87" s="16"/>
      <c r="J87" s="16"/>
    </row>
    <row r="88" spans="1:10" ht="15.95" customHeight="1" x14ac:dyDescent="0.25">
      <c r="A88" s="5">
        <f>A87+1</f>
        <v>28</v>
      </c>
      <c r="B88" s="15">
        <v>346</v>
      </c>
      <c r="C88" s="16" t="s">
        <v>59</v>
      </c>
      <c r="D88" s="16"/>
      <c r="E88" s="16"/>
      <c r="F88" s="16"/>
      <c r="G88" s="16"/>
      <c r="H88" s="16"/>
      <c r="I88" s="16"/>
      <c r="J88" s="16"/>
    </row>
    <row r="89" spans="1:10" ht="15" customHeight="1" x14ac:dyDescent="0.25">
      <c r="D89" s="61" t="s">
        <v>0</v>
      </c>
      <c r="E89" s="62" t="s">
        <v>1</v>
      </c>
      <c r="F89" s="63" t="s">
        <v>2</v>
      </c>
      <c r="G89" s="62" t="s">
        <v>3</v>
      </c>
      <c r="H89" s="64" t="s">
        <v>4</v>
      </c>
      <c r="I89" s="65" t="s">
        <v>715</v>
      </c>
      <c r="J89" s="65" t="s">
        <v>716</v>
      </c>
    </row>
    <row r="90" spans="1:10" ht="15" customHeight="1" x14ac:dyDescent="0.25">
      <c r="D90" s="6" t="s">
        <v>717</v>
      </c>
      <c r="E90" s="13" t="s">
        <v>718</v>
      </c>
      <c r="F90" s="7" t="s">
        <v>719</v>
      </c>
      <c r="G90" s="13" t="s">
        <v>720</v>
      </c>
      <c r="H90" s="8" t="s">
        <v>721</v>
      </c>
      <c r="I90" s="13" t="s">
        <v>722</v>
      </c>
      <c r="J90" s="13" t="s">
        <v>723</v>
      </c>
    </row>
    <row r="91" spans="1:10" ht="15" customHeight="1" x14ac:dyDescent="0.25">
      <c r="D91" s="9">
        <v>2000</v>
      </c>
      <c r="E91" s="14">
        <v>5000</v>
      </c>
      <c r="F91" s="10">
        <v>5000</v>
      </c>
      <c r="G91" s="14">
        <v>5000</v>
      </c>
      <c r="H91" s="11">
        <v>5000</v>
      </c>
      <c r="I91" s="14">
        <v>5000</v>
      </c>
      <c r="J91" s="14">
        <v>3000</v>
      </c>
    </row>
    <row r="92" spans="1:10" ht="18" customHeight="1" x14ac:dyDescent="0.25"/>
    <row r="93" spans="1:10" ht="18" customHeight="1" x14ac:dyDescent="0.25">
      <c r="B93" t="s">
        <v>60</v>
      </c>
      <c r="D93" s="66" t="s">
        <v>61</v>
      </c>
      <c r="E93" s="19"/>
      <c r="F93" s="19"/>
      <c r="G93" s="19"/>
      <c r="J93" s="70" t="s">
        <v>62</v>
      </c>
    </row>
    <row r="94" spans="1:10" ht="18" customHeight="1" x14ac:dyDescent="0.25">
      <c r="A94" s="5">
        <f>A88+1</f>
        <v>29</v>
      </c>
      <c r="B94" s="15">
        <v>341</v>
      </c>
      <c r="C94" s="16" t="s">
        <v>63</v>
      </c>
      <c r="D94" s="15"/>
      <c r="E94" s="17"/>
      <c r="F94" s="15"/>
      <c r="G94" s="15"/>
      <c r="H94" s="15"/>
      <c r="I94" s="16"/>
      <c r="J94" s="16"/>
    </row>
    <row r="95" spans="1:10" ht="18" customHeight="1" x14ac:dyDescent="0.25"/>
    <row r="96" spans="1:10" ht="18" customHeight="1" x14ac:dyDescent="0.25">
      <c r="B96" t="s">
        <v>64</v>
      </c>
      <c r="D96" s="66" t="s">
        <v>733</v>
      </c>
      <c r="E96" s="19"/>
      <c r="F96" s="19"/>
      <c r="G96" s="19"/>
      <c r="H96" s="20"/>
    </row>
    <row r="97" spans="1:10" s="68" customFormat="1" ht="18" customHeight="1" x14ac:dyDescent="0.25">
      <c r="A97" s="59">
        <f>A94+1</f>
        <v>30</v>
      </c>
      <c r="B97" s="24">
        <v>403</v>
      </c>
      <c r="C97" s="69" t="s">
        <v>65</v>
      </c>
      <c r="D97" s="36"/>
      <c r="E97" s="36"/>
      <c r="F97" s="36"/>
      <c r="G97" s="36"/>
      <c r="H97" s="36"/>
      <c r="I97" s="36"/>
      <c r="J97" s="69"/>
    </row>
    <row r="98" spans="1:10" ht="18" customHeight="1" x14ac:dyDescent="0.25"/>
    <row r="99" spans="1:10" ht="18" customHeight="1" x14ac:dyDescent="0.25">
      <c r="B99" t="s">
        <v>66</v>
      </c>
      <c r="D99" s="66" t="s">
        <v>68</v>
      </c>
      <c r="E99" s="19"/>
      <c r="F99" s="19"/>
      <c r="G99" s="19"/>
      <c r="H99" s="20"/>
    </row>
    <row r="100" spans="1:10" ht="15.95" customHeight="1" x14ac:dyDescent="0.25">
      <c r="A100" s="5">
        <f>A97+1</f>
        <v>31</v>
      </c>
      <c r="B100" s="15">
        <v>65</v>
      </c>
      <c r="C100" s="16" t="s">
        <v>67</v>
      </c>
      <c r="D100" s="15"/>
      <c r="E100" s="17"/>
      <c r="F100" s="15"/>
      <c r="G100" s="15"/>
      <c r="H100" s="15"/>
      <c r="I100" s="16"/>
      <c r="J100" s="16"/>
    </row>
    <row r="101" spans="1:10" ht="15.95" customHeight="1" x14ac:dyDescent="0.25">
      <c r="A101" s="5">
        <f>A100+1</f>
        <v>32</v>
      </c>
      <c r="B101" s="15">
        <v>154</v>
      </c>
      <c r="C101" s="16" t="s">
        <v>69</v>
      </c>
      <c r="D101" s="15"/>
      <c r="E101" s="16"/>
      <c r="F101" s="16"/>
      <c r="G101" s="16"/>
      <c r="H101" s="16"/>
      <c r="I101" s="16"/>
      <c r="J101" s="16"/>
    </row>
    <row r="102" spans="1:10" ht="15.95" customHeight="1" x14ac:dyDescent="0.25">
      <c r="A102" s="5">
        <f>A101+1</f>
        <v>33</v>
      </c>
      <c r="B102" s="15">
        <v>384</v>
      </c>
      <c r="C102" s="16" t="s">
        <v>70</v>
      </c>
      <c r="D102" s="15"/>
      <c r="E102" s="16"/>
      <c r="F102" s="16"/>
      <c r="G102" s="16"/>
      <c r="H102" s="16"/>
      <c r="I102" s="16"/>
      <c r="J102" s="16"/>
    </row>
    <row r="103" spans="1:10" ht="15.95" customHeight="1" x14ac:dyDescent="0.25">
      <c r="A103" s="5">
        <f>A102+1</f>
        <v>34</v>
      </c>
      <c r="B103" s="15">
        <v>409</v>
      </c>
      <c r="C103" s="16" t="s">
        <v>71</v>
      </c>
      <c r="D103" s="15"/>
      <c r="E103" s="16"/>
      <c r="F103" s="16"/>
      <c r="G103" s="16"/>
      <c r="H103" s="16"/>
      <c r="I103" s="16"/>
      <c r="J103" s="16"/>
    </row>
    <row r="104" spans="1:10" ht="18" customHeight="1" x14ac:dyDescent="0.25"/>
    <row r="105" spans="1:10" ht="18" customHeight="1" x14ac:dyDescent="0.25">
      <c r="B105" t="s">
        <v>72</v>
      </c>
      <c r="D105" s="66" t="s">
        <v>74</v>
      </c>
      <c r="E105" s="19"/>
      <c r="F105" s="19"/>
      <c r="G105" s="19"/>
      <c r="J105" s="70" t="s">
        <v>75</v>
      </c>
    </row>
    <row r="106" spans="1:10" ht="18" customHeight="1" x14ac:dyDescent="0.25">
      <c r="A106" s="5">
        <f>A103+1</f>
        <v>35</v>
      </c>
      <c r="B106" s="15">
        <v>224</v>
      </c>
      <c r="C106" s="16" t="s">
        <v>73</v>
      </c>
      <c r="D106" s="15"/>
      <c r="E106" s="17"/>
      <c r="F106" s="15"/>
      <c r="G106" s="15"/>
      <c r="H106" s="15"/>
      <c r="I106" s="16"/>
      <c r="J106" s="16"/>
    </row>
    <row r="107" spans="1:10" ht="18" customHeight="1" x14ac:dyDescent="0.25"/>
    <row r="108" spans="1:10" ht="18" customHeight="1" x14ac:dyDescent="0.25">
      <c r="B108" t="s">
        <v>76</v>
      </c>
      <c r="D108" s="66" t="s">
        <v>77</v>
      </c>
      <c r="E108" s="19"/>
      <c r="F108" s="19"/>
      <c r="G108" s="19"/>
      <c r="H108" s="20"/>
      <c r="J108" s="70" t="s">
        <v>734</v>
      </c>
    </row>
    <row r="109" spans="1:10" ht="18" customHeight="1" x14ac:dyDescent="0.25">
      <c r="A109" s="5">
        <f>A106+1</f>
        <v>36</v>
      </c>
      <c r="B109" s="40">
        <v>413</v>
      </c>
      <c r="C109" s="41" t="s">
        <v>79</v>
      </c>
      <c r="D109" s="45">
        <v>40770</v>
      </c>
      <c r="E109" s="45">
        <v>40770</v>
      </c>
      <c r="F109" s="45">
        <v>40770</v>
      </c>
      <c r="G109" s="45">
        <v>40770</v>
      </c>
      <c r="H109" s="45">
        <v>40770</v>
      </c>
      <c r="I109" s="45">
        <v>40770</v>
      </c>
      <c r="J109" s="45">
        <v>40770</v>
      </c>
    </row>
    <row r="110" spans="1:10" ht="18" customHeight="1" x14ac:dyDescent="0.25"/>
    <row r="111" spans="1:10" ht="18" customHeight="1" x14ac:dyDescent="0.25">
      <c r="B111" t="s">
        <v>80</v>
      </c>
      <c r="D111" s="66" t="s">
        <v>735</v>
      </c>
      <c r="E111" s="19"/>
      <c r="F111" s="19"/>
      <c r="G111" s="19"/>
      <c r="H111" s="20"/>
    </row>
    <row r="112" spans="1:10" ht="15.95" customHeight="1" x14ac:dyDescent="0.25">
      <c r="A112" s="5">
        <f>A109+1</f>
        <v>37</v>
      </c>
      <c r="B112" s="15">
        <v>99</v>
      </c>
      <c r="C112" s="16" t="s">
        <v>81</v>
      </c>
      <c r="D112" s="15"/>
      <c r="E112" s="17"/>
      <c r="F112" s="17"/>
      <c r="G112" s="17"/>
      <c r="H112" s="17"/>
      <c r="I112" s="16"/>
      <c r="J112" s="16"/>
    </row>
    <row r="113" spans="1:10" ht="15.95" customHeight="1" x14ac:dyDescent="0.25">
      <c r="A113" s="5">
        <f>A112+1</f>
        <v>38</v>
      </c>
      <c r="B113" s="15">
        <v>279</v>
      </c>
      <c r="C113" s="16" t="s">
        <v>82</v>
      </c>
      <c r="D113" s="15"/>
      <c r="E113" s="17"/>
      <c r="F113" s="17"/>
      <c r="G113" s="17"/>
      <c r="H113" s="17"/>
      <c r="I113" s="16"/>
      <c r="J113" s="16"/>
    </row>
    <row r="114" spans="1:10" ht="15.95" customHeight="1" x14ac:dyDescent="0.25">
      <c r="A114" s="5">
        <f>A113+1</f>
        <v>39</v>
      </c>
      <c r="B114" s="15">
        <v>336</v>
      </c>
      <c r="C114" s="16" t="s">
        <v>83</v>
      </c>
      <c r="D114" s="15"/>
      <c r="E114" s="17"/>
      <c r="F114" s="17"/>
      <c r="G114" s="17"/>
      <c r="H114" s="17"/>
      <c r="I114" s="16"/>
      <c r="J114" s="16"/>
    </row>
    <row r="115" spans="1:10" ht="18" customHeight="1" x14ac:dyDescent="0.25"/>
    <row r="116" spans="1:10" ht="18" customHeight="1" x14ac:dyDescent="0.25">
      <c r="B116" t="s">
        <v>84</v>
      </c>
      <c r="D116" s="66" t="s">
        <v>85</v>
      </c>
      <c r="E116" s="19"/>
      <c r="F116" s="19"/>
      <c r="G116" s="19"/>
      <c r="H116" s="20"/>
    </row>
    <row r="117" spans="1:10" ht="18" customHeight="1" x14ac:dyDescent="0.25">
      <c r="A117" s="5">
        <f>A114+1</f>
        <v>40</v>
      </c>
      <c r="B117" s="15">
        <v>344</v>
      </c>
      <c r="C117" s="16" t="s">
        <v>86</v>
      </c>
      <c r="D117" s="15"/>
      <c r="E117" s="17"/>
      <c r="F117" s="17"/>
      <c r="G117" s="17"/>
      <c r="H117" s="17"/>
      <c r="I117" s="16"/>
      <c r="J117" s="16"/>
    </row>
    <row r="118" spans="1:10" ht="18" customHeight="1" x14ac:dyDescent="0.25">
      <c r="A118" s="5"/>
      <c r="B118" s="7"/>
      <c r="C118" s="23"/>
      <c r="D118" s="7"/>
      <c r="E118" s="103"/>
      <c r="F118" s="103"/>
      <c r="G118" s="103"/>
      <c r="H118" s="103"/>
      <c r="I118" s="23"/>
      <c r="J118" s="23"/>
    </row>
    <row r="119" spans="1:10" ht="18" customHeight="1" x14ac:dyDescent="0.25">
      <c r="B119" t="s">
        <v>809</v>
      </c>
      <c r="D119" s="66" t="s">
        <v>810</v>
      </c>
      <c r="E119" s="19"/>
      <c r="F119" s="19"/>
      <c r="G119" s="19"/>
      <c r="H119" s="20"/>
      <c r="J119" s="5" t="s">
        <v>811</v>
      </c>
    </row>
    <row r="120" spans="1:10" ht="18" customHeight="1" x14ac:dyDescent="0.25">
      <c r="A120" s="5">
        <f>A117+1</f>
        <v>41</v>
      </c>
      <c r="B120" s="24">
        <v>294</v>
      </c>
      <c r="C120" s="16" t="s">
        <v>553</v>
      </c>
      <c r="D120" s="24"/>
      <c r="E120" s="24"/>
      <c r="F120" s="24"/>
      <c r="G120" s="24"/>
      <c r="H120" s="24"/>
      <c r="I120" s="24"/>
      <c r="J120" s="24"/>
    </row>
    <row r="121" spans="1:10" ht="18" customHeight="1" x14ac:dyDescent="0.25">
      <c r="A121" s="5"/>
      <c r="B121" s="7"/>
      <c r="C121" s="23"/>
      <c r="D121" s="7"/>
      <c r="E121" s="103"/>
      <c r="F121" s="103"/>
      <c r="G121" s="103"/>
      <c r="H121" s="103"/>
      <c r="I121" s="23"/>
      <c r="J121" s="23"/>
    </row>
    <row r="122" spans="1:10" ht="18" customHeight="1" x14ac:dyDescent="0.25">
      <c r="B122" t="s">
        <v>87</v>
      </c>
      <c r="D122" s="19" t="s">
        <v>88</v>
      </c>
      <c r="E122" s="19"/>
      <c r="F122" s="19"/>
      <c r="G122" s="19"/>
      <c r="H122" s="20"/>
    </row>
    <row r="123" spans="1:10" ht="18" customHeight="1" x14ac:dyDescent="0.25">
      <c r="A123" s="5">
        <f>A120+1</f>
        <v>42</v>
      </c>
      <c r="B123" s="24">
        <v>290</v>
      </c>
      <c r="C123" s="69" t="s">
        <v>89</v>
      </c>
      <c r="D123" s="36"/>
      <c r="E123" s="36"/>
      <c r="F123" s="36"/>
      <c r="G123" s="36"/>
      <c r="H123" s="36"/>
      <c r="I123" s="42"/>
      <c r="J123" s="22"/>
    </row>
    <row r="124" spans="1:10" ht="18" customHeight="1" x14ac:dyDescent="0.25">
      <c r="A124" s="5">
        <f>A123+1</f>
        <v>43</v>
      </c>
      <c r="B124" s="24">
        <v>405</v>
      </c>
      <c r="C124" s="69" t="s">
        <v>90</v>
      </c>
      <c r="D124" s="36"/>
      <c r="E124" s="36"/>
      <c r="F124" s="36"/>
      <c r="G124" s="36"/>
      <c r="H124" s="36"/>
      <c r="I124" s="42"/>
      <c r="J124" s="22"/>
    </row>
    <row r="125" spans="1:10" ht="18" customHeight="1" x14ac:dyDescent="0.25"/>
    <row r="126" spans="1:10" ht="18" customHeight="1" x14ac:dyDescent="0.25">
      <c r="B126" t="s">
        <v>91</v>
      </c>
      <c r="D126" s="66" t="s">
        <v>93</v>
      </c>
      <c r="E126" s="19"/>
      <c r="F126" s="19"/>
      <c r="G126" s="19"/>
      <c r="H126" s="20"/>
      <c r="J126" s="5" t="s">
        <v>92</v>
      </c>
    </row>
    <row r="127" spans="1:10" ht="18" customHeight="1" x14ac:dyDescent="0.25">
      <c r="A127" s="5">
        <f>A124+1</f>
        <v>44</v>
      </c>
      <c r="B127" s="15">
        <v>110</v>
      </c>
      <c r="C127" s="16" t="s">
        <v>698</v>
      </c>
      <c r="D127" s="15"/>
      <c r="E127" s="17"/>
      <c r="F127" s="17"/>
      <c r="G127" s="17"/>
      <c r="H127" s="17"/>
      <c r="I127" s="16"/>
      <c r="J127" s="16"/>
    </row>
    <row r="128" spans="1:10" ht="18" customHeight="1" x14ac:dyDescent="0.25">
      <c r="A128" s="5">
        <f>A127+1</f>
        <v>45</v>
      </c>
      <c r="B128" s="15">
        <v>375</v>
      </c>
      <c r="C128" s="16" t="s">
        <v>699</v>
      </c>
      <c r="D128" s="15"/>
      <c r="E128" s="16"/>
      <c r="F128" s="16"/>
      <c r="G128" s="16"/>
      <c r="H128" s="16"/>
      <c r="I128" s="16"/>
      <c r="J128" s="16"/>
    </row>
    <row r="129" spans="1:10" ht="18" customHeight="1" x14ac:dyDescent="0.25">
      <c r="A129" s="5"/>
      <c r="B129" s="7"/>
      <c r="C129" s="23"/>
      <c r="D129" s="7"/>
      <c r="E129" s="23"/>
      <c r="F129" s="23"/>
      <c r="G129" s="23"/>
      <c r="H129" s="23"/>
    </row>
    <row r="130" spans="1:10" ht="18" customHeight="1" x14ac:dyDescent="0.25">
      <c r="B130" t="s">
        <v>94</v>
      </c>
      <c r="D130" s="66" t="s">
        <v>95</v>
      </c>
      <c r="E130" s="19"/>
      <c r="F130" s="19"/>
      <c r="G130" s="19"/>
      <c r="H130" s="20"/>
      <c r="J130" t="s">
        <v>96</v>
      </c>
    </row>
    <row r="131" spans="1:10" ht="18" customHeight="1" x14ac:dyDescent="0.25">
      <c r="A131" s="5">
        <f>A128+1</f>
        <v>46</v>
      </c>
      <c r="B131" s="15">
        <v>19</v>
      </c>
      <c r="C131" s="16" t="s">
        <v>97</v>
      </c>
      <c r="D131" s="15"/>
      <c r="E131" s="17"/>
      <c r="F131" s="17"/>
      <c r="G131" s="17"/>
      <c r="H131" s="17"/>
      <c r="I131" s="16"/>
      <c r="J131" s="16"/>
    </row>
    <row r="132" spans="1:10" ht="15" customHeight="1" x14ac:dyDescent="0.25">
      <c r="D132" s="61" t="s">
        <v>0</v>
      </c>
      <c r="E132" s="62" t="s">
        <v>1</v>
      </c>
      <c r="F132" s="63" t="s">
        <v>2</v>
      </c>
      <c r="G132" s="62" t="s">
        <v>3</v>
      </c>
      <c r="H132" s="64" t="s">
        <v>4</v>
      </c>
      <c r="I132" s="65" t="s">
        <v>715</v>
      </c>
      <c r="J132" s="65" t="s">
        <v>716</v>
      </c>
    </row>
    <row r="133" spans="1:10" ht="15" customHeight="1" x14ac:dyDescent="0.25">
      <c r="D133" s="6" t="s">
        <v>717</v>
      </c>
      <c r="E133" s="13" t="s">
        <v>718</v>
      </c>
      <c r="F133" s="7" t="s">
        <v>719</v>
      </c>
      <c r="G133" s="13" t="s">
        <v>720</v>
      </c>
      <c r="H133" s="8" t="s">
        <v>721</v>
      </c>
      <c r="I133" s="13" t="s">
        <v>722</v>
      </c>
      <c r="J133" s="13" t="s">
        <v>723</v>
      </c>
    </row>
    <row r="134" spans="1:10" ht="15" customHeight="1" x14ac:dyDescent="0.25">
      <c r="D134" s="9">
        <v>2000</v>
      </c>
      <c r="E134" s="14">
        <v>5000</v>
      </c>
      <c r="F134" s="10">
        <v>5000</v>
      </c>
      <c r="G134" s="14">
        <v>5000</v>
      </c>
      <c r="H134" s="11">
        <v>5000</v>
      </c>
      <c r="I134" s="14">
        <v>5000</v>
      </c>
      <c r="J134" s="14">
        <v>3000</v>
      </c>
    </row>
    <row r="135" spans="1:10" ht="18" customHeight="1" x14ac:dyDescent="0.25">
      <c r="D135" s="78"/>
      <c r="E135" s="79"/>
      <c r="F135" s="79"/>
      <c r="G135" s="79"/>
      <c r="H135" s="79"/>
      <c r="I135" s="79"/>
      <c r="J135" s="79"/>
    </row>
    <row r="136" spans="1:10" ht="18" customHeight="1" x14ac:dyDescent="0.25">
      <c r="B136" t="s">
        <v>98</v>
      </c>
      <c r="D136" s="66" t="s">
        <v>99</v>
      </c>
      <c r="E136" s="19"/>
      <c r="F136" s="19"/>
      <c r="G136" s="19"/>
      <c r="H136" s="20"/>
      <c r="J136" s="5" t="s">
        <v>148</v>
      </c>
    </row>
    <row r="137" spans="1:10" ht="18" customHeight="1" x14ac:dyDescent="0.25">
      <c r="A137" s="5">
        <f>A131+1</f>
        <v>47</v>
      </c>
      <c r="B137" s="15">
        <v>39</v>
      </c>
      <c r="C137" s="86" t="s">
        <v>100</v>
      </c>
      <c r="D137" s="15"/>
      <c r="E137" s="17"/>
      <c r="F137" s="17"/>
      <c r="G137" s="17"/>
      <c r="H137" s="17"/>
      <c r="I137" s="16"/>
      <c r="J137" s="16"/>
    </row>
    <row r="138" spans="1:10" ht="18" customHeight="1" x14ac:dyDescent="0.25"/>
    <row r="139" spans="1:10" ht="18" customHeight="1" x14ac:dyDescent="0.25">
      <c r="B139" t="s">
        <v>101</v>
      </c>
      <c r="D139" s="66" t="s">
        <v>102</v>
      </c>
      <c r="E139" s="19"/>
      <c r="F139" s="19"/>
      <c r="G139" s="19"/>
      <c r="H139" s="20"/>
    </row>
    <row r="140" spans="1:10" ht="18" customHeight="1" x14ac:dyDescent="0.25">
      <c r="A140" s="5">
        <f>A137+1</f>
        <v>48</v>
      </c>
      <c r="B140" s="15">
        <v>64</v>
      </c>
      <c r="C140" s="16" t="s">
        <v>103</v>
      </c>
      <c r="D140" s="15"/>
      <c r="E140" s="17"/>
      <c r="F140" s="17"/>
      <c r="G140" s="17"/>
      <c r="H140" s="17"/>
      <c r="I140" s="16"/>
      <c r="J140" s="16"/>
    </row>
    <row r="141" spans="1:10" ht="18" customHeight="1" x14ac:dyDescent="0.25"/>
    <row r="142" spans="1:10" ht="18" customHeight="1" x14ac:dyDescent="0.25">
      <c r="B142" t="s">
        <v>104</v>
      </c>
      <c r="D142" s="66" t="s">
        <v>105</v>
      </c>
      <c r="E142" s="19"/>
      <c r="F142" s="19"/>
      <c r="G142" s="19"/>
      <c r="H142" s="20"/>
      <c r="J142" t="s">
        <v>8</v>
      </c>
    </row>
    <row r="143" spans="1:10" ht="18" customHeight="1" x14ac:dyDescent="0.25">
      <c r="A143" s="5">
        <f>A140+1</f>
        <v>49</v>
      </c>
      <c r="B143" s="15">
        <v>55</v>
      </c>
      <c r="C143" s="16" t="s">
        <v>106</v>
      </c>
      <c r="D143" s="15"/>
      <c r="E143" s="17"/>
      <c r="F143" s="17"/>
      <c r="G143" s="17"/>
      <c r="H143" s="17"/>
      <c r="I143" s="16"/>
      <c r="J143" s="16"/>
    </row>
    <row r="144" spans="1:10" ht="18" customHeight="1" x14ac:dyDescent="0.25">
      <c r="A144" s="5">
        <f>A143+1</f>
        <v>50</v>
      </c>
      <c r="B144" s="15">
        <v>165</v>
      </c>
      <c r="C144" s="16" t="s">
        <v>107</v>
      </c>
      <c r="D144" s="15"/>
      <c r="E144" s="16"/>
      <c r="F144" s="16"/>
      <c r="G144" s="16"/>
      <c r="H144" s="16"/>
      <c r="I144" s="16"/>
      <c r="J144" s="16"/>
    </row>
    <row r="145" spans="1:10" ht="18" customHeight="1" x14ac:dyDescent="0.25">
      <c r="A145" s="5">
        <f t="shared" ref="A145:A146" si="2">A144+1</f>
        <v>51</v>
      </c>
      <c r="B145" s="15">
        <v>277</v>
      </c>
      <c r="C145" s="16" t="s">
        <v>108</v>
      </c>
      <c r="D145" s="15"/>
      <c r="E145" s="16"/>
      <c r="F145" s="16"/>
      <c r="G145" s="16"/>
      <c r="H145" s="16"/>
      <c r="I145" s="16"/>
      <c r="J145" s="16"/>
    </row>
    <row r="146" spans="1:10" ht="18" customHeight="1" x14ac:dyDescent="0.25">
      <c r="A146" s="5">
        <f t="shared" si="2"/>
        <v>52</v>
      </c>
      <c r="B146" s="15">
        <v>407</v>
      </c>
      <c r="C146" s="16" t="s">
        <v>109</v>
      </c>
      <c r="D146" s="15"/>
      <c r="E146" s="16"/>
      <c r="F146" s="16"/>
      <c r="G146" s="16"/>
      <c r="H146" s="16"/>
      <c r="I146" s="16"/>
      <c r="J146" s="16"/>
    </row>
    <row r="147" spans="1:10" ht="18" customHeight="1" x14ac:dyDescent="0.25"/>
    <row r="148" spans="1:10" ht="18" customHeight="1" x14ac:dyDescent="0.25">
      <c r="B148" t="s">
        <v>110</v>
      </c>
      <c r="D148" s="19" t="s">
        <v>111</v>
      </c>
      <c r="E148" s="19"/>
      <c r="F148" s="19"/>
      <c r="G148" s="19"/>
      <c r="H148" s="20"/>
    </row>
    <row r="149" spans="1:10" ht="18" customHeight="1" x14ac:dyDescent="0.25">
      <c r="A149" s="5">
        <f>A146+1</f>
        <v>53</v>
      </c>
      <c r="B149" s="15">
        <v>157</v>
      </c>
      <c r="C149" s="16" t="s">
        <v>112</v>
      </c>
      <c r="D149" s="15" t="s">
        <v>48</v>
      </c>
      <c r="E149" s="17" t="s">
        <v>788</v>
      </c>
      <c r="F149" s="17"/>
      <c r="G149" s="17"/>
      <c r="H149" s="17"/>
      <c r="I149" s="16"/>
      <c r="J149" s="16"/>
    </row>
    <row r="150" spans="1:10" ht="18" customHeight="1" x14ac:dyDescent="0.25">
      <c r="A150" s="5">
        <f>A149+1</f>
        <v>54</v>
      </c>
      <c r="B150" s="21">
        <v>396</v>
      </c>
      <c r="C150" s="22" t="s">
        <v>113</v>
      </c>
      <c r="D150" s="15"/>
      <c r="E150" s="16"/>
      <c r="F150" s="16"/>
      <c r="G150" s="16"/>
      <c r="H150" s="16"/>
      <c r="I150" s="16"/>
      <c r="J150" s="16"/>
    </row>
    <row r="151" spans="1:10" ht="18" customHeight="1" x14ac:dyDescent="0.25">
      <c r="A151" s="5">
        <f>A150+1</f>
        <v>55</v>
      </c>
      <c r="B151" s="21">
        <v>400</v>
      </c>
      <c r="C151" s="22" t="s">
        <v>114</v>
      </c>
      <c r="D151" s="15"/>
      <c r="E151" s="16"/>
      <c r="F151" s="16"/>
      <c r="G151" s="16"/>
      <c r="H151" s="16"/>
      <c r="I151" s="16"/>
      <c r="J151" s="16"/>
    </row>
    <row r="152" spans="1:10" ht="18" customHeight="1" x14ac:dyDescent="0.25"/>
    <row r="153" spans="1:10" ht="18" customHeight="1" x14ac:dyDescent="0.25">
      <c r="B153" t="s">
        <v>115</v>
      </c>
      <c r="D153" s="66" t="s">
        <v>116</v>
      </c>
      <c r="E153" s="19"/>
      <c r="F153" s="19"/>
      <c r="G153" s="19"/>
      <c r="H153" s="20"/>
      <c r="J153" s="5" t="s">
        <v>117</v>
      </c>
    </row>
    <row r="154" spans="1:10" ht="18" customHeight="1" x14ac:dyDescent="0.25">
      <c r="A154" s="5">
        <f>A151+1</f>
        <v>56</v>
      </c>
      <c r="B154" s="15">
        <v>103</v>
      </c>
      <c r="C154" s="16" t="s">
        <v>118</v>
      </c>
      <c r="D154" s="15"/>
      <c r="E154" s="17"/>
      <c r="F154" s="17"/>
      <c r="G154" s="17"/>
      <c r="H154" s="17"/>
      <c r="I154" s="16"/>
      <c r="J154" s="16"/>
    </row>
    <row r="155" spans="1:10" ht="18" customHeight="1" x14ac:dyDescent="0.25"/>
    <row r="156" spans="1:10" ht="18" customHeight="1" x14ac:dyDescent="0.25">
      <c r="B156" t="s">
        <v>119</v>
      </c>
      <c r="D156" s="66" t="s">
        <v>830</v>
      </c>
      <c r="E156" s="19"/>
      <c r="F156" s="19"/>
      <c r="G156" s="19"/>
      <c r="H156" s="20"/>
      <c r="J156" s="5" t="s">
        <v>120</v>
      </c>
    </row>
    <row r="157" spans="1:10" ht="18" customHeight="1" x14ac:dyDescent="0.25">
      <c r="A157" s="5">
        <f>A154+1</f>
        <v>57</v>
      </c>
      <c r="B157" s="24">
        <v>46</v>
      </c>
      <c r="C157" s="69" t="s">
        <v>121</v>
      </c>
      <c r="D157" s="21"/>
      <c r="E157" s="21"/>
      <c r="F157" s="21"/>
      <c r="G157" s="21"/>
      <c r="H157" s="21"/>
      <c r="I157" s="21"/>
      <c r="J157" s="22"/>
    </row>
    <row r="158" spans="1:10" ht="18" customHeight="1" x14ac:dyDescent="0.25">
      <c r="A158" s="5">
        <f>A157+1</f>
        <v>58</v>
      </c>
      <c r="B158" s="69">
        <v>145</v>
      </c>
      <c r="C158" s="69" t="s">
        <v>122</v>
      </c>
      <c r="D158" s="21"/>
      <c r="E158" s="21"/>
      <c r="F158" s="21"/>
      <c r="G158" s="21"/>
      <c r="H158" s="21"/>
      <c r="I158" s="21"/>
      <c r="J158" s="22"/>
    </row>
    <row r="159" spans="1:10" ht="18" customHeight="1" x14ac:dyDescent="0.25"/>
    <row r="160" spans="1:10" ht="18" customHeight="1" x14ac:dyDescent="0.25">
      <c r="B160" t="s">
        <v>123</v>
      </c>
      <c r="D160" s="66" t="s">
        <v>124</v>
      </c>
      <c r="E160" s="19"/>
      <c r="F160" s="19"/>
      <c r="G160" s="19"/>
      <c r="H160" s="20"/>
    </row>
    <row r="161" spans="1:10" ht="18" customHeight="1" x14ac:dyDescent="0.25">
      <c r="A161" s="5">
        <f>A158+1</f>
        <v>59</v>
      </c>
      <c r="B161" s="15">
        <v>300</v>
      </c>
      <c r="C161" s="16" t="s">
        <v>125</v>
      </c>
      <c r="D161" s="15"/>
      <c r="E161" s="17"/>
      <c r="F161" s="15"/>
      <c r="G161" s="15"/>
      <c r="H161" s="15"/>
      <c r="I161" s="16"/>
      <c r="J161" s="16"/>
    </row>
    <row r="162" spans="1:10" ht="18" customHeight="1" x14ac:dyDescent="0.25"/>
    <row r="163" spans="1:10" ht="18" customHeight="1" x14ac:dyDescent="0.25">
      <c r="B163" t="s">
        <v>126</v>
      </c>
      <c r="D163" s="66" t="s">
        <v>127</v>
      </c>
      <c r="E163" s="19"/>
      <c r="F163" s="19"/>
      <c r="G163" s="19"/>
      <c r="H163" s="20"/>
      <c r="J163" s="5" t="s">
        <v>128</v>
      </c>
    </row>
    <row r="164" spans="1:10" ht="18" customHeight="1" x14ac:dyDescent="0.25">
      <c r="A164" s="5">
        <f>A161+1</f>
        <v>60</v>
      </c>
      <c r="B164" s="24">
        <v>42</v>
      </c>
      <c r="C164" s="69" t="s">
        <v>129</v>
      </c>
      <c r="D164" s="21"/>
      <c r="E164" s="71"/>
      <c r="F164" s="71"/>
      <c r="G164" s="71"/>
      <c r="H164" s="71"/>
      <c r="I164" s="22"/>
      <c r="J164" s="22"/>
    </row>
    <row r="165" spans="1:10" ht="18" customHeight="1" x14ac:dyDescent="0.25">
      <c r="A165" s="5">
        <f>A164+1</f>
        <v>61</v>
      </c>
      <c r="B165" s="36">
        <v>258</v>
      </c>
      <c r="C165" s="67" t="s">
        <v>130</v>
      </c>
      <c r="D165" s="21"/>
      <c r="E165" s="22"/>
      <c r="F165" s="22"/>
      <c r="G165" s="22"/>
      <c r="H165" s="22"/>
      <c r="I165" s="22"/>
      <c r="J165" s="22"/>
    </row>
    <row r="166" spans="1:10" ht="18" customHeight="1" x14ac:dyDescent="0.25">
      <c r="A166" s="5">
        <f>A165+1</f>
        <v>62</v>
      </c>
      <c r="B166" s="36">
        <v>276</v>
      </c>
      <c r="C166" s="67" t="s">
        <v>131</v>
      </c>
      <c r="D166" s="21"/>
      <c r="E166" s="22"/>
      <c r="F166" s="22"/>
      <c r="G166" s="22"/>
      <c r="H166" s="22"/>
      <c r="I166" s="22"/>
      <c r="J166" s="22"/>
    </row>
    <row r="167" spans="1:10" ht="18" customHeight="1" x14ac:dyDescent="0.25"/>
    <row r="168" spans="1:10" ht="18" customHeight="1" x14ac:dyDescent="0.25">
      <c r="B168" t="s">
        <v>132</v>
      </c>
      <c r="D168" s="66" t="s">
        <v>133</v>
      </c>
      <c r="E168" s="19"/>
      <c r="F168" s="19"/>
      <c r="G168" s="19"/>
      <c r="H168" s="20"/>
    </row>
    <row r="169" spans="1:10" ht="18" customHeight="1" x14ac:dyDescent="0.25">
      <c r="A169" s="5">
        <f>A166+1</f>
        <v>63</v>
      </c>
      <c r="B169" s="24">
        <v>278</v>
      </c>
      <c r="C169" s="69" t="s">
        <v>134</v>
      </c>
      <c r="D169" s="21"/>
      <c r="E169" s="21"/>
      <c r="F169" s="21"/>
      <c r="G169" s="21"/>
      <c r="H169" s="21"/>
      <c r="I169" s="21"/>
      <c r="J169" s="22"/>
    </row>
    <row r="170" spans="1:10" ht="18" customHeight="1" x14ac:dyDescent="0.25"/>
    <row r="171" spans="1:10" ht="18" customHeight="1" x14ac:dyDescent="0.25">
      <c r="B171" t="s">
        <v>135</v>
      </c>
      <c r="D171" s="18"/>
      <c r="E171" s="66" t="s">
        <v>136</v>
      </c>
      <c r="F171" s="19"/>
      <c r="G171" s="19"/>
      <c r="H171" s="20"/>
    </row>
    <row r="172" spans="1:10" ht="18" customHeight="1" x14ac:dyDescent="0.25">
      <c r="A172" s="5">
        <f>A169+1</f>
        <v>64</v>
      </c>
      <c r="B172" s="15">
        <v>182</v>
      </c>
      <c r="C172" s="16" t="s">
        <v>137</v>
      </c>
      <c r="D172" s="15"/>
      <c r="E172" s="15"/>
      <c r="F172" s="15"/>
      <c r="G172" s="15"/>
      <c r="H172" s="15"/>
      <c r="I172" s="16"/>
      <c r="J172" s="16"/>
    </row>
    <row r="173" spans="1:10" ht="18" customHeight="1" x14ac:dyDescent="0.25"/>
    <row r="174" spans="1:10" ht="15" customHeight="1" x14ac:dyDescent="0.25">
      <c r="D174" s="61" t="s">
        <v>0</v>
      </c>
      <c r="E174" s="62" t="s">
        <v>1</v>
      </c>
      <c r="F174" s="63" t="s">
        <v>2</v>
      </c>
      <c r="G174" s="62" t="s">
        <v>3</v>
      </c>
      <c r="H174" s="64" t="s">
        <v>4</v>
      </c>
      <c r="I174" s="65" t="s">
        <v>715</v>
      </c>
      <c r="J174" s="65" t="s">
        <v>716</v>
      </c>
    </row>
    <row r="175" spans="1:10" ht="15" customHeight="1" x14ac:dyDescent="0.25">
      <c r="D175" s="6" t="s">
        <v>717</v>
      </c>
      <c r="E175" s="13" t="s">
        <v>718</v>
      </c>
      <c r="F175" s="7" t="s">
        <v>719</v>
      </c>
      <c r="G175" s="13" t="s">
        <v>720</v>
      </c>
      <c r="H175" s="8" t="s">
        <v>721</v>
      </c>
      <c r="I175" s="13" t="s">
        <v>722</v>
      </c>
      <c r="J175" s="13" t="s">
        <v>723</v>
      </c>
    </row>
    <row r="176" spans="1:10" ht="15" customHeight="1" x14ac:dyDescent="0.25">
      <c r="D176" s="9">
        <v>2000</v>
      </c>
      <c r="E176" s="14">
        <v>5000</v>
      </c>
      <c r="F176" s="10">
        <v>5000</v>
      </c>
      <c r="G176" s="14">
        <v>5000</v>
      </c>
      <c r="H176" s="11">
        <v>5000</v>
      </c>
      <c r="I176" s="14">
        <v>5000</v>
      </c>
      <c r="J176" s="14">
        <v>3000</v>
      </c>
    </row>
    <row r="177" spans="1:10" ht="18" customHeight="1" x14ac:dyDescent="0.25"/>
    <row r="178" spans="1:10" ht="18" customHeight="1" x14ac:dyDescent="0.25">
      <c r="B178" t="s">
        <v>138</v>
      </c>
      <c r="D178" s="66" t="s">
        <v>139</v>
      </c>
      <c r="E178" s="19"/>
      <c r="F178" s="19"/>
      <c r="G178" s="19"/>
      <c r="H178" s="20"/>
      <c r="J178" s="5" t="s">
        <v>140</v>
      </c>
    </row>
    <row r="179" spans="1:10" ht="18" customHeight="1" x14ac:dyDescent="0.25">
      <c r="A179" s="5">
        <f>A172+1</f>
        <v>65</v>
      </c>
      <c r="B179" s="15">
        <v>53</v>
      </c>
      <c r="C179" s="16" t="s">
        <v>141</v>
      </c>
      <c r="D179" s="15"/>
      <c r="E179" s="17"/>
      <c r="F179" s="15"/>
      <c r="G179" s="15"/>
      <c r="H179" s="15"/>
      <c r="I179" s="16"/>
      <c r="J179" s="16"/>
    </row>
    <row r="180" spans="1:10" ht="18" customHeight="1" x14ac:dyDescent="0.25">
      <c r="A180" s="5">
        <f>A179+1</f>
        <v>66</v>
      </c>
      <c r="B180" s="15">
        <v>92</v>
      </c>
      <c r="C180" s="16" t="s">
        <v>142</v>
      </c>
      <c r="D180" s="15"/>
      <c r="E180" s="16"/>
      <c r="F180" s="16"/>
      <c r="G180" s="16"/>
      <c r="H180" s="16"/>
      <c r="I180" s="16"/>
      <c r="J180" s="16"/>
    </row>
    <row r="181" spans="1:10" ht="18" customHeight="1" x14ac:dyDescent="0.25">
      <c r="A181" s="5">
        <f t="shared" ref="A181:A182" si="3">A180+1</f>
        <v>67</v>
      </c>
      <c r="B181" s="15">
        <v>200</v>
      </c>
      <c r="C181" s="16" t="s">
        <v>143</v>
      </c>
      <c r="D181" s="15"/>
      <c r="E181" s="16"/>
      <c r="F181" s="16"/>
      <c r="G181" s="16"/>
      <c r="H181" s="16"/>
      <c r="I181" s="16"/>
      <c r="J181" s="16"/>
    </row>
    <row r="182" spans="1:10" ht="18" customHeight="1" x14ac:dyDescent="0.25">
      <c r="A182" s="5">
        <f t="shared" si="3"/>
        <v>68</v>
      </c>
      <c r="B182" s="15">
        <v>388</v>
      </c>
      <c r="C182" s="16" t="s">
        <v>144</v>
      </c>
      <c r="D182" s="15"/>
      <c r="E182" s="16"/>
      <c r="F182" s="16"/>
      <c r="G182" s="16"/>
      <c r="H182" s="16"/>
      <c r="I182" s="16"/>
      <c r="J182" s="16"/>
    </row>
    <row r="183" spans="1:10" ht="18" customHeight="1" x14ac:dyDescent="0.25"/>
    <row r="184" spans="1:10" ht="18" customHeight="1" x14ac:dyDescent="0.25">
      <c r="B184" t="s">
        <v>145</v>
      </c>
      <c r="D184" s="66" t="s">
        <v>736</v>
      </c>
      <c r="E184" s="19"/>
      <c r="F184" s="19"/>
      <c r="G184" s="19"/>
      <c r="H184" s="20"/>
      <c r="J184" s="5" t="s">
        <v>96</v>
      </c>
    </row>
    <row r="185" spans="1:10" ht="18" customHeight="1" x14ac:dyDescent="0.25">
      <c r="A185" s="5">
        <f>A182+1</f>
        <v>69</v>
      </c>
      <c r="B185" s="24">
        <v>169</v>
      </c>
      <c r="C185" s="69" t="s">
        <v>146</v>
      </c>
      <c r="D185" s="21"/>
      <c r="E185" s="21"/>
      <c r="F185" s="21"/>
      <c r="G185" s="21"/>
      <c r="H185" s="21"/>
      <c r="I185" s="21"/>
      <c r="J185" s="22"/>
    </row>
    <row r="186" spans="1:10" ht="18" customHeight="1" x14ac:dyDescent="0.25"/>
    <row r="187" spans="1:10" ht="18" customHeight="1" x14ac:dyDescent="0.25">
      <c r="B187" t="s">
        <v>147</v>
      </c>
      <c r="D187" s="18"/>
      <c r="E187" s="19"/>
      <c r="F187" s="19"/>
      <c r="G187" s="19"/>
      <c r="J187" s="72" t="s">
        <v>148</v>
      </c>
    </row>
    <row r="188" spans="1:10" ht="18" customHeight="1" x14ac:dyDescent="0.25">
      <c r="A188" s="5">
        <f>A185+1</f>
        <v>70</v>
      </c>
      <c r="B188" s="15">
        <v>97</v>
      </c>
      <c r="C188" s="16" t="s">
        <v>149</v>
      </c>
      <c r="D188" s="21"/>
      <c r="E188" s="21"/>
      <c r="F188" s="21"/>
      <c r="G188" s="21"/>
      <c r="H188" s="21"/>
      <c r="I188" s="22"/>
      <c r="J188" s="22"/>
    </row>
    <row r="189" spans="1:10" ht="18" customHeight="1" x14ac:dyDescent="0.25">
      <c r="A189" s="5">
        <f>A188+1</f>
        <v>71</v>
      </c>
      <c r="B189" s="69">
        <v>237</v>
      </c>
      <c r="C189" s="69" t="s">
        <v>150</v>
      </c>
      <c r="D189" s="21"/>
      <c r="E189" s="21"/>
      <c r="F189" s="21"/>
      <c r="G189" s="21"/>
      <c r="H189" s="21"/>
      <c r="I189" s="21"/>
      <c r="J189" s="21"/>
    </row>
    <row r="190" spans="1:10" ht="18" customHeight="1" x14ac:dyDescent="0.25"/>
    <row r="191" spans="1:10" ht="18" customHeight="1" x14ac:dyDescent="0.25">
      <c r="B191" t="s">
        <v>151</v>
      </c>
      <c r="D191" s="66" t="s">
        <v>152</v>
      </c>
      <c r="E191" s="19"/>
      <c r="F191" s="19"/>
      <c r="G191" s="19"/>
      <c r="H191" s="20"/>
      <c r="J191" s="5" t="s">
        <v>120</v>
      </c>
    </row>
    <row r="192" spans="1:10" ht="18" customHeight="1" x14ac:dyDescent="0.25">
      <c r="A192" s="5">
        <f>A189+1</f>
        <v>72</v>
      </c>
      <c r="B192" s="24">
        <v>30</v>
      </c>
      <c r="C192" s="69" t="s">
        <v>153</v>
      </c>
      <c r="D192" s="21"/>
      <c r="E192" s="21"/>
      <c r="F192" s="21"/>
      <c r="G192" s="21"/>
      <c r="H192" s="21"/>
      <c r="I192" s="21"/>
      <c r="J192" s="22"/>
    </row>
    <row r="193" spans="1:10" ht="18" customHeight="1" x14ac:dyDescent="0.25">
      <c r="A193" s="5">
        <f>A192+1</f>
        <v>73</v>
      </c>
      <c r="B193" s="24">
        <v>91</v>
      </c>
      <c r="C193" s="67" t="s">
        <v>154</v>
      </c>
      <c r="D193" s="21"/>
      <c r="E193" s="21"/>
      <c r="F193" s="21"/>
      <c r="G193" s="21"/>
      <c r="H193" s="21"/>
      <c r="I193" s="21"/>
      <c r="J193" s="22"/>
    </row>
    <row r="194" spans="1:10" ht="18" customHeight="1" x14ac:dyDescent="0.25">
      <c r="A194" s="5">
        <f t="shared" ref="A194:A195" si="4">A193+1</f>
        <v>74</v>
      </c>
      <c r="B194" s="24">
        <v>136</v>
      </c>
      <c r="C194" s="67" t="s">
        <v>155</v>
      </c>
      <c r="D194" s="21"/>
      <c r="E194" s="21"/>
      <c r="F194" s="21"/>
      <c r="G194" s="21"/>
      <c r="H194" s="21"/>
      <c r="I194" s="21"/>
      <c r="J194" s="22"/>
    </row>
    <row r="195" spans="1:10" ht="18" customHeight="1" x14ac:dyDescent="0.25">
      <c r="A195" s="5">
        <f t="shared" si="4"/>
        <v>75</v>
      </c>
      <c r="B195" s="24">
        <v>390</v>
      </c>
      <c r="C195" s="67" t="s">
        <v>156</v>
      </c>
      <c r="D195" s="21"/>
      <c r="E195" s="21"/>
      <c r="F195" s="21"/>
      <c r="G195" s="21"/>
      <c r="H195" s="21"/>
      <c r="I195" s="21"/>
      <c r="J195" s="22"/>
    </row>
    <row r="196" spans="1:10" ht="18" customHeight="1" x14ac:dyDescent="0.25"/>
    <row r="197" spans="1:10" ht="18" customHeight="1" x14ac:dyDescent="0.25">
      <c r="B197" t="s">
        <v>157</v>
      </c>
      <c r="D197" s="66" t="s">
        <v>158</v>
      </c>
      <c r="E197" s="19"/>
      <c r="F197" s="19"/>
      <c r="G197" s="19"/>
      <c r="H197" s="20"/>
      <c r="J197" s="5" t="s">
        <v>148</v>
      </c>
    </row>
    <row r="198" spans="1:10" ht="18" customHeight="1" x14ac:dyDescent="0.25">
      <c r="A198" s="5">
        <f>A195+1</f>
        <v>76</v>
      </c>
      <c r="B198" s="15">
        <v>59</v>
      </c>
      <c r="C198" s="16" t="s">
        <v>159</v>
      </c>
      <c r="D198" s="15"/>
      <c r="E198" s="15"/>
      <c r="F198" s="15"/>
      <c r="G198" s="15"/>
      <c r="H198" s="15"/>
      <c r="I198" s="16"/>
      <c r="J198" s="16"/>
    </row>
    <row r="199" spans="1:10" ht="18" customHeight="1" x14ac:dyDescent="0.25">
      <c r="A199" s="5">
        <f>A198+1</f>
        <v>77</v>
      </c>
      <c r="B199" s="21">
        <v>210</v>
      </c>
      <c r="C199" s="22" t="s">
        <v>160</v>
      </c>
      <c r="D199" s="15"/>
      <c r="E199" s="16"/>
      <c r="F199" s="16"/>
      <c r="G199" s="16"/>
      <c r="H199" s="16"/>
      <c r="I199" s="16"/>
      <c r="J199" s="16"/>
    </row>
    <row r="200" spans="1:10" ht="18" customHeight="1" x14ac:dyDescent="0.25">
      <c r="A200" s="5">
        <f>A199+1</f>
        <v>78</v>
      </c>
      <c r="B200" s="21">
        <v>212</v>
      </c>
      <c r="C200" s="22" t="s">
        <v>161</v>
      </c>
      <c r="D200" s="15"/>
      <c r="E200" s="16"/>
      <c r="F200" s="16"/>
      <c r="G200" s="16"/>
      <c r="H200" s="16"/>
      <c r="I200" s="16"/>
      <c r="J200" s="16"/>
    </row>
    <row r="201" spans="1:10" ht="18" customHeight="1" x14ac:dyDescent="0.25"/>
    <row r="202" spans="1:10" ht="18" customHeight="1" x14ac:dyDescent="0.25">
      <c r="B202" t="s">
        <v>162</v>
      </c>
      <c r="D202" s="66" t="s">
        <v>163</v>
      </c>
      <c r="E202" s="19"/>
      <c r="F202" s="19"/>
      <c r="G202" s="19"/>
      <c r="H202" s="20"/>
    </row>
    <row r="203" spans="1:10" ht="18" customHeight="1" x14ac:dyDescent="0.25">
      <c r="A203" s="5">
        <f>A200+1</f>
        <v>79</v>
      </c>
      <c r="B203" s="15">
        <v>101</v>
      </c>
      <c r="C203" s="16" t="s">
        <v>164</v>
      </c>
      <c r="D203" s="15"/>
      <c r="E203" s="15"/>
      <c r="F203" s="15"/>
      <c r="G203" s="15"/>
      <c r="H203" s="15"/>
      <c r="I203" s="16"/>
      <c r="J203" s="16"/>
    </row>
    <row r="204" spans="1:10" ht="18" customHeight="1" x14ac:dyDescent="0.25">
      <c r="A204" s="5">
        <f>A203+1</f>
        <v>80</v>
      </c>
      <c r="B204" s="21">
        <v>176</v>
      </c>
      <c r="C204" s="22" t="s">
        <v>165</v>
      </c>
      <c r="D204" s="15"/>
      <c r="E204" s="16"/>
      <c r="F204" s="16"/>
      <c r="G204" s="16"/>
      <c r="H204" s="16"/>
      <c r="I204" s="16"/>
      <c r="J204" s="16"/>
    </row>
    <row r="205" spans="1:10" ht="18" customHeight="1" x14ac:dyDescent="0.25"/>
    <row r="206" spans="1:10" ht="18" customHeight="1" x14ac:dyDescent="0.25">
      <c r="B206" t="s">
        <v>166</v>
      </c>
      <c r="D206" s="66" t="s">
        <v>167</v>
      </c>
      <c r="E206" s="19"/>
      <c r="F206" s="19"/>
      <c r="G206" s="19"/>
      <c r="H206" s="20"/>
      <c r="J206" s="5" t="s">
        <v>92</v>
      </c>
    </row>
    <row r="207" spans="1:10" ht="18" customHeight="1" x14ac:dyDescent="0.25">
      <c r="A207" s="5">
        <f>A204+1</f>
        <v>81</v>
      </c>
      <c r="B207" s="15">
        <v>231</v>
      </c>
      <c r="C207" s="16" t="s">
        <v>168</v>
      </c>
      <c r="D207" s="15"/>
      <c r="E207" s="15"/>
      <c r="F207" s="15"/>
      <c r="G207" s="15"/>
      <c r="H207" s="15"/>
      <c r="I207" s="16"/>
      <c r="J207" s="16"/>
    </row>
    <row r="208" spans="1:10" ht="18" customHeight="1" x14ac:dyDescent="0.25">
      <c r="A208" s="5"/>
      <c r="B208" s="7"/>
      <c r="C208" s="23"/>
      <c r="D208" s="7"/>
      <c r="E208" s="7"/>
      <c r="F208" s="7"/>
      <c r="G208" s="7"/>
      <c r="H208" s="7"/>
    </row>
    <row r="209" spans="1:10" ht="18" customHeight="1" x14ac:dyDescent="0.25">
      <c r="B209" t="s">
        <v>169</v>
      </c>
      <c r="D209" s="18"/>
      <c r="E209" s="19"/>
      <c r="F209" s="19"/>
      <c r="G209" s="19"/>
      <c r="H209" s="20"/>
      <c r="J209" s="73" t="s">
        <v>96</v>
      </c>
    </row>
    <row r="210" spans="1:10" ht="18" customHeight="1" x14ac:dyDescent="0.25">
      <c r="A210" s="5">
        <f>A207+1</f>
        <v>82</v>
      </c>
      <c r="B210" s="15">
        <v>306</v>
      </c>
      <c r="C210" s="16" t="s">
        <v>170</v>
      </c>
      <c r="D210" s="15"/>
      <c r="E210" s="15"/>
      <c r="F210" s="15"/>
      <c r="G210" s="15"/>
      <c r="H210" s="15"/>
      <c r="I210" s="16"/>
      <c r="J210" s="16"/>
    </row>
    <row r="211" spans="1:10" ht="18" customHeight="1" x14ac:dyDescent="0.25"/>
    <row r="212" spans="1:10" ht="18" customHeight="1" x14ac:dyDescent="0.25">
      <c r="B212" t="s">
        <v>171</v>
      </c>
      <c r="D212" s="66" t="s">
        <v>172</v>
      </c>
      <c r="E212" s="19"/>
      <c r="F212" s="19"/>
      <c r="G212" s="19"/>
      <c r="H212" s="20"/>
      <c r="J212" s="73" t="s">
        <v>78</v>
      </c>
    </row>
    <row r="213" spans="1:10" ht="18" customHeight="1" x14ac:dyDescent="0.25">
      <c r="A213" s="59">
        <f>A210+1</f>
        <v>83</v>
      </c>
      <c r="B213" s="24">
        <v>102</v>
      </c>
      <c r="C213" s="69" t="s">
        <v>173</v>
      </c>
      <c r="D213" s="21"/>
      <c r="E213" s="21"/>
      <c r="F213" s="21"/>
      <c r="G213" s="21"/>
      <c r="H213" s="21"/>
      <c r="I213" s="21"/>
      <c r="J213" s="22"/>
    </row>
    <row r="214" spans="1:10" ht="18" customHeight="1" x14ac:dyDescent="0.25">
      <c r="A214" s="59">
        <f>A213+1</f>
        <v>84</v>
      </c>
      <c r="B214" s="24">
        <v>406</v>
      </c>
      <c r="C214" s="69" t="s">
        <v>174</v>
      </c>
      <c r="D214" s="21"/>
      <c r="E214" s="21"/>
      <c r="F214" s="21"/>
      <c r="G214" s="21"/>
      <c r="H214" s="21"/>
      <c r="I214" s="21"/>
      <c r="J214" s="22"/>
    </row>
    <row r="215" spans="1:10" ht="18" customHeight="1" x14ac:dyDescent="0.25"/>
    <row r="216" spans="1:10" ht="15" customHeight="1" x14ac:dyDescent="0.25">
      <c r="D216" s="61" t="s">
        <v>0</v>
      </c>
      <c r="E216" s="62" t="s">
        <v>1</v>
      </c>
      <c r="F216" s="63" t="s">
        <v>2</v>
      </c>
      <c r="G216" s="62" t="s">
        <v>3</v>
      </c>
      <c r="H216" s="64" t="s">
        <v>4</v>
      </c>
      <c r="I216" s="65" t="s">
        <v>715</v>
      </c>
      <c r="J216" s="65" t="s">
        <v>716</v>
      </c>
    </row>
    <row r="217" spans="1:10" ht="15" customHeight="1" x14ac:dyDescent="0.25">
      <c r="D217" s="6" t="s">
        <v>717</v>
      </c>
      <c r="E217" s="13" t="s">
        <v>718</v>
      </c>
      <c r="F217" s="7" t="s">
        <v>719</v>
      </c>
      <c r="G217" s="13" t="s">
        <v>720</v>
      </c>
      <c r="H217" s="8" t="s">
        <v>721</v>
      </c>
      <c r="I217" s="13" t="s">
        <v>722</v>
      </c>
      <c r="J217" s="13" t="s">
        <v>723</v>
      </c>
    </row>
    <row r="218" spans="1:10" ht="15" customHeight="1" x14ac:dyDescent="0.25">
      <c r="D218" s="9">
        <v>2000</v>
      </c>
      <c r="E218" s="14">
        <v>5000</v>
      </c>
      <c r="F218" s="10">
        <v>5000</v>
      </c>
      <c r="G218" s="14">
        <v>5000</v>
      </c>
      <c r="H218" s="11">
        <v>5000</v>
      </c>
      <c r="I218" s="14">
        <v>5000</v>
      </c>
      <c r="J218" s="14">
        <v>3000</v>
      </c>
    </row>
    <row r="219" spans="1:10" ht="18" customHeight="1" x14ac:dyDescent="0.25"/>
    <row r="220" spans="1:10" ht="18" customHeight="1" x14ac:dyDescent="0.25">
      <c r="B220" t="s">
        <v>175</v>
      </c>
      <c r="D220" s="66" t="s">
        <v>176</v>
      </c>
      <c r="E220" s="19"/>
      <c r="F220" s="19"/>
      <c r="G220" s="19"/>
      <c r="H220" s="20"/>
    </row>
    <row r="221" spans="1:10" ht="18" customHeight="1" x14ac:dyDescent="0.25">
      <c r="A221" s="5">
        <f>A214+1</f>
        <v>85</v>
      </c>
      <c r="B221" s="36">
        <v>100</v>
      </c>
      <c r="C221" s="67" t="s">
        <v>177</v>
      </c>
      <c r="D221" s="36"/>
      <c r="E221" s="36"/>
      <c r="F221" s="36"/>
      <c r="G221" s="36"/>
      <c r="H221" s="36"/>
      <c r="I221" s="67"/>
      <c r="J221" s="67"/>
    </row>
    <row r="222" spans="1:10" ht="18" customHeight="1" x14ac:dyDescent="0.25">
      <c r="A222" s="5">
        <f>A221+1</f>
        <v>86</v>
      </c>
      <c r="B222" s="36">
        <v>350</v>
      </c>
      <c r="C222" s="67" t="s">
        <v>178</v>
      </c>
      <c r="D222" s="36"/>
      <c r="E222" s="36"/>
      <c r="F222" s="36"/>
      <c r="G222" s="36"/>
      <c r="H222" s="36"/>
      <c r="I222" s="67"/>
      <c r="J222" s="67"/>
    </row>
    <row r="223" spans="1:10" ht="18" customHeight="1" x14ac:dyDescent="0.25"/>
    <row r="224" spans="1:10" ht="18" customHeight="1" x14ac:dyDescent="0.25">
      <c r="B224" t="s">
        <v>179</v>
      </c>
      <c r="D224" s="66" t="s">
        <v>180</v>
      </c>
      <c r="E224" s="19"/>
      <c r="F224" s="19"/>
      <c r="G224" s="19"/>
      <c r="H224" s="20"/>
    </row>
    <row r="225" spans="1:10" ht="18" customHeight="1" x14ac:dyDescent="0.25">
      <c r="A225" s="5">
        <f>A222+1</f>
        <v>87</v>
      </c>
      <c r="B225" s="15">
        <v>181</v>
      </c>
      <c r="C225" s="16" t="s">
        <v>181</v>
      </c>
      <c r="D225" s="15"/>
      <c r="E225" s="17"/>
      <c r="F225" s="15"/>
      <c r="G225" s="15"/>
      <c r="H225" s="15"/>
      <c r="I225" s="16"/>
      <c r="J225" s="16"/>
    </row>
    <row r="226" spans="1:10" ht="18" customHeight="1" x14ac:dyDescent="0.25">
      <c r="A226" s="5">
        <f>A225+1</f>
        <v>88</v>
      </c>
      <c r="B226" s="15">
        <v>199</v>
      </c>
      <c r="C226" s="16" t="s">
        <v>182</v>
      </c>
      <c r="D226" s="15"/>
      <c r="E226" s="17"/>
      <c r="F226" s="15"/>
      <c r="G226" s="15"/>
      <c r="H226" s="15"/>
      <c r="I226" s="16"/>
      <c r="J226" s="16"/>
    </row>
    <row r="227" spans="1:10" ht="18" customHeight="1" x14ac:dyDescent="0.25">
      <c r="A227" s="5">
        <f>A226+1</f>
        <v>89</v>
      </c>
      <c r="B227" s="21">
        <v>360</v>
      </c>
      <c r="C227" s="22" t="s">
        <v>183</v>
      </c>
      <c r="D227" s="15"/>
      <c r="E227" s="16"/>
      <c r="F227" s="16"/>
      <c r="G227" s="16"/>
      <c r="H227" s="16"/>
      <c r="I227" s="16"/>
      <c r="J227" s="16"/>
    </row>
    <row r="228" spans="1:10" ht="18" customHeight="1" x14ac:dyDescent="0.25"/>
    <row r="229" spans="1:10" ht="18" customHeight="1" x14ac:dyDescent="0.25">
      <c r="B229" t="s">
        <v>184</v>
      </c>
      <c r="D229" s="66" t="s">
        <v>185</v>
      </c>
      <c r="E229" s="19"/>
      <c r="F229" s="19"/>
      <c r="G229" s="19"/>
      <c r="H229" s="20"/>
    </row>
    <row r="230" spans="1:10" ht="18" customHeight="1" x14ac:dyDescent="0.25">
      <c r="A230" s="5">
        <f>A227+1</f>
        <v>90</v>
      </c>
      <c r="B230" s="15">
        <v>133</v>
      </c>
      <c r="C230" s="16" t="s">
        <v>186</v>
      </c>
      <c r="D230" s="15"/>
      <c r="E230" s="17"/>
      <c r="F230" s="15"/>
      <c r="G230" s="15"/>
      <c r="H230" s="15"/>
      <c r="I230" s="16"/>
      <c r="J230" s="16"/>
    </row>
    <row r="231" spans="1:10" ht="18" customHeight="1" x14ac:dyDescent="0.25">
      <c r="A231" s="5">
        <f>A230+1</f>
        <v>91</v>
      </c>
      <c r="B231" s="15">
        <v>247</v>
      </c>
      <c r="C231" s="16" t="s">
        <v>187</v>
      </c>
      <c r="D231" s="15"/>
      <c r="E231" s="17"/>
      <c r="F231" s="15"/>
      <c r="G231" s="15"/>
      <c r="H231" s="15"/>
      <c r="I231" s="16"/>
      <c r="J231" s="16"/>
    </row>
    <row r="232" spans="1:10" ht="18" customHeight="1" x14ac:dyDescent="0.25">
      <c r="A232" s="5">
        <f>A231+1</f>
        <v>92</v>
      </c>
      <c r="B232" s="21">
        <v>260</v>
      </c>
      <c r="C232" s="22" t="s">
        <v>188</v>
      </c>
      <c r="D232" s="15"/>
      <c r="E232" s="16"/>
      <c r="F232" s="16"/>
      <c r="G232" s="16"/>
      <c r="H232" s="16"/>
      <c r="I232" s="16"/>
      <c r="J232" s="16"/>
    </row>
    <row r="233" spans="1:10" ht="18" customHeight="1" x14ac:dyDescent="0.25"/>
    <row r="234" spans="1:10" ht="18" customHeight="1" x14ac:dyDescent="0.25">
      <c r="B234" t="s">
        <v>189</v>
      </c>
      <c r="D234" s="66" t="s">
        <v>190</v>
      </c>
      <c r="E234" s="19"/>
      <c r="F234" s="19"/>
      <c r="G234" s="19"/>
      <c r="H234" s="20"/>
      <c r="J234" s="5" t="s">
        <v>191</v>
      </c>
    </row>
    <row r="235" spans="1:10" ht="18" customHeight="1" x14ac:dyDescent="0.25">
      <c r="A235" s="5">
        <f>A232+1</f>
        <v>93</v>
      </c>
      <c r="B235" s="15">
        <v>14</v>
      </c>
      <c r="C235" s="16" t="s">
        <v>192</v>
      </c>
      <c r="D235" s="15"/>
      <c r="E235" s="17"/>
      <c r="F235" s="15"/>
      <c r="G235" s="15"/>
      <c r="H235" s="15"/>
      <c r="I235" s="16"/>
      <c r="J235" s="16"/>
    </row>
    <row r="236" spans="1:10" ht="18" customHeight="1" x14ac:dyDescent="0.25">
      <c r="A236" s="5">
        <f>A235+1</f>
        <v>94</v>
      </c>
      <c r="B236" s="15">
        <v>126</v>
      </c>
      <c r="C236" s="16" t="s">
        <v>193</v>
      </c>
      <c r="D236" s="15"/>
      <c r="E236" s="17"/>
      <c r="F236" s="15"/>
      <c r="G236" s="15"/>
      <c r="H236" s="15"/>
      <c r="I236" s="16"/>
      <c r="J236" s="16"/>
    </row>
    <row r="237" spans="1:10" ht="18" customHeight="1" x14ac:dyDescent="0.25">
      <c r="A237" s="5">
        <f>A236+1</f>
        <v>95</v>
      </c>
      <c r="B237" s="21">
        <v>206</v>
      </c>
      <c r="C237" s="22" t="s">
        <v>194</v>
      </c>
      <c r="D237" s="15"/>
      <c r="E237" s="17"/>
      <c r="F237" s="16"/>
      <c r="G237" s="16"/>
      <c r="H237" s="16"/>
      <c r="I237" s="16"/>
      <c r="J237" s="16"/>
    </row>
    <row r="238" spans="1:10" ht="18" customHeight="1" x14ac:dyDescent="0.25"/>
    <row r="239" spans="1:10" ht="18" customHeight="1" x14ac:dyDescent="0.25">
      <c r="B239" t="s">
        <v>195</v>
      </c>
      <c r="D239" s="66" t="s">
        <v>196</v>
      </c>
      <c r="E239" s="19"/>
      <c r="F239" s="19"/>
      <c r="G239" s="19"/>
      <c r="H239" s="20"/>
    </row>
    <row r="240" spans="1:10" ht="18" customHeight="1" x14ac:dyDescent="0.25">
      <c r="A240" s="5">
        <f>A237+1</f>
        <v>96</v>
      </c>
      <c r="B240" s="15">
        <v>15</v>
      </c>
      <c r="C240" s="16" t="s">
        <v>197</v>
      </c>
      <c r="D240" s="15"/>
      <c r="E240" s="17"/>
      <c r="F240" s="15"/>
      <c r="G240" s="15"/>
      <c r="H240" s="15"/>
      <c r="I240" s="16"/>
      <c r="J240" s="16"/>
    </row>
    <row r="241" spans="1:10" ht="18" customHeight="1" x14ac:dyDescent="0.25">
      <c r="A241" s="5">
        <f>A240+1</f>
        <v>97</v>
      </c>
      <c r="B241" s="15">
        <v>87</v>
      </c>
      <c r="C241" s="16" t="s">
        <v>198</v>
      </c>
      <c r="D241" s="15"/>
      <c r="E241" s="17"/>
      <c r="F241" s="15"/>
      <c r="G241" s="15"/>
      <c r="H241" s="15"/>
      <c r="I241" s="16"/>
      <c r="J241" s="16"/>
    </row>
    <row r="242" spans="1:10" ht="18" customHeight="1" x14ac:dyDescent="0.25">
      <c r="A242" s="5">
        <f>A241+1</f>
        <v>98</v>
      </c>
      <c r="B242" s="21">
        <v>153</v>
      </c>
      <c r="C242" s="22" t="s">
        <v>199</v>
      </c>
      <c r="D242" s="15"/>
      <c r="E242" s="16"/>
      <c r="F242" s="16"/>
      <c r="G242" s="16"/>
      <c r="H242" s="16"/>
      <c r="I242" s="16"/>
      <c r="J242" s="16"/>
    </row>
    <row r="243" spans="1:10" ht="18" customHeight="1" x14ac:dyDescent="0.25">
      <c r="A243" s="5">
        <f>A242+1</f>
        <v>99</v>
      </c>
      <c r="B243" s="21">
        <v>238</v>
      </c>
      <c r="C243" s="22" t="s">
        <v>200</v>
      </c>
      <c r="D243" s="15"/>
      <c r="E243" s="16"/>
      <c r="F243" s="16"/>
      <c r="G243" s="16"/>
      <c r="H243" s="16"/>
      <c r="I243" s="16"/>
      <c r="J243" s="16"/>
    </row>
    <row r="244" spans="1:10" ht="18" customHeight="1" x14ac:dyDescent="0.25"/>
    <row r="245" spans="1:10" ht="18" customHeight="1" x14ac:dyDescent="0.25">
      <c r="B245" t="s">
        <v>201</v>
      </c>
      <c r="D245" s="66" t="s">
        <v>202</v>
      </c>
      <c r="E245" s="19"/>
      <c r="F245" s="19"/>
      <c r="G245" s="19"/>
      <c r="H245" s="20"/>
    </row>
    <row r="246" spans="1:10" ht="18" customHeight="1" x14ac:dyDescent="0.25">
      <c r="A246" s="5">
        <f>A243+1</f>
        <v>100</v>
      </c>
      <c r="B246" s="15">
        <v>356</v>
      </c>
      <c r="C246" s="16" t="s">
        <v>203</v>
      </c>
      <c r="D246" s="15"/>
      <c r="E246" s="17"/>
      <c r="F246" s="15"/>
      <c r="G246" s="15"/>
      <c r="H246" s="15"/>
      <c r="I246" s="16"/>
      <c r="J246" s="16"/>
    </row>
    <row r="247" spans="1:10" ht="18" customHeight="1" x14ac:dyDescent="0.25"/>
    <row r="248" spans="1:10" ht="18" customHeight="1" x14ac:dyDescent="0.25">
      <c r="B248" t="s">
        <v>204</v>
      </c>
      <c r="D248" s="66" t="s">
        <v>205</v>
      </c>
      <c r="E248" s="19"/>
      <c r="F248" s="19"/>
      <c r="G248" s="19"/>
      <c r="H248" s="20"/>
    </row>
    <row r="249" spans="1:10" ht="18" customHeight="1" x14ac:dyDescent="0.25">
      <c r="A249" s="5">
        <f>A246+1</f>
        <v>101</v>
      </c>
      <c r="B249" s="15">
        <v>198</v>
      </c>
      <c r="C249" s="16" t="s">
        <v>206</v>
      </c>
      <c r="D249" s="15"/>
      <c r="E249" s="17"/>
      <c r="F249" s="15"/>
      <c r="G249" s="15"/>
      <c r="H249" s="15"/>
      <c r="I249" s="16"/>
      <c r="J249" s="16"/>
    </row>
    <row r="250" spans="1:10" ht="18" customHeight="1" x14ac:dyDescent="0.25">
      <c r="A250" s="5">
        <f>A249+1</f>
        <v>102</v>
      </c>
      <c r="B250" s="16">
        <v>213</v>
      </c>
      <c r="C250" s="16" t="s">
        <v>207</v>
      </c>
      <c r="D250" s="15"/>
      <c r="E250" s="16"/>
      <c r="F250" s="16"/>
      <c r="G250" s="16"/>
      <c r="H250" s="16"/>
      <c r="I250" s="16"/>
      <c r="J250" s="16"/>
    </row>
    <row r="251" spans="1:10" ht="18" customHeight="1" x14ac:dyDescent="0.25"/>
    <row r="252" spans="1:10" ht="18" customHeight="1" x14ac:dyDescent="0.25">
      <c r="B252" t="s">
        <v>208</v>
      </c>
      <c r="D252" s="66" t="s">
        <v>209</v>
      </c>
      <c r="E252" s="19"/>
      <c r="F252" s="19"/>
      <c r="G252" s="19"/>
      <c r="H252" s="20"/>
    </row>
    <row r="253" spans="1:10" ht="18" customHeight="1" x14ac:dyDescent="0.25">
      <c r="A253" s="5">
        <f>A250+1</f>
        <v>103</v>
      </c>
      <c r="B253" s="24">
        <v>208</v>
      </c>
      <c r="C253" s="69" t="s">
        <v>210</v>
      </c>
      <c r="D253" s="21"/>
      <c r="E253" s="21"/>
      <c r="F253" s="21"/>
      <c r="G253" s="21"/>
      <c r="H253" s="21"/>
      <c r="I253" s="21"/>
      <c r="J253" s="16"/>
    </row>
    <row r="254" spans="1:10" ht="18" customHeight="1" x14ac:dyDescent="0.25">
      <c r="A254" s="5"/>
      <c r="B254" s="55"/>
      <c r="C254" s="75"/>
      <c r="D254" s="74"/>
      <c r="E254" s="74"/>
      <c r="F254" s="74"/>
      <c r="G254" s="74"/>
      <c r="H254" s="74"/>
      <c r="I254" s="74"/>
    </row>
    <row r="255" spans="1:10" ht="18" customHeight="1" x14ac:dyDescent="0.25">
      <c r="B255" t="s">
        <v>211</v>
      </c>
      <c r="D255" s="66" t="s">
        <v>212</v>
      </c>
      <c r="E255" s="19"/>
      <c r="F255" s="19"/>
      <c r="G255" s="19"/>
      <c r="H255" s="20"/>
      <c r="J255" t="s">
        <v>120</v>
      </c>
    </row>
    <row r="256" spans="1:10" ht="18" customHeight="1" x14ac:dyDescent="0.25">
      <c r="A256" s="5">
        <f>A253+1</f>
        <v>104</v>
      </c>
      <c r="B256" s="24">
        <v>309</v>
      </c>
      <c r="C256" s="69" t="s">
        <v>213</v>
      </c>
      <c r="D256" s="21"/>
      <c r="E256" s="21"/>
      <c r="F256" s="21"/>
      <c r="G256" s="21"/>
      <c r="H256" s="21"/>
      <c r="I256" s="21"/>
      <c r="J256" s="16"/>
    </row>
    <row r="257" spans="1:10" ht="18" customHeight="1" x14ac:dyDescent="0.25">
      <c r="A257" s="5"/>
      <c r="B257" s="55"/>
      <c r="C257" s="56"/>
      <c r="D257" s="74"/>
      <c r="E257" s="74"/>
      <c r="F257" s="74"/>
      <c r="G257" s="74"/>
      <c r="H257" s="74"/>
      <c r="I257" s="74"/>
    </row>
    <row r="258" spans="1:10" ht="15" customHeight="1" x14ac:dyDescent="0.25">
      <c r="D258" s="61" t="s">
        <v>0</v>
      </c>
      <c r="E258" s="62" t="s">
        <v>1</v>
      </c>
      <c r="F258" s="63" t="s">
        <v>2</v>
      </c>
      <c r="G258" s="62" t="s">
        <v>3</v>
      </c>
      <c r="H258" s="64" t="s">
        <v>4</v>
      </c>
      <c r="I258" s="65" t="s">
        <v>715</v>
      </c>
      <c r="J258" s="65" t="s">
        <v>716</v>
      </c>
    </row>
    <row r="259" spans="1:10" ht="15" customHeight="1" x14ac:dyDescent="0.25">
      <c r="D259" s="6" t="s">
        <v>717</v>
      </c>
      <c r="E259" s="13" t="s">
        <v>718</v>
      </c>
      <c r="F259" s="7" t="s">
        <v>719</v>
      </c>
      <c r="G259" s="13" t="s">
        <v>720</v>
      </c>
      <c r="H259" s="8" t="s">
        <v>721</v>
      </c>
      <c r="I259" s="13" t="s">
        <v>722</v>
      </c>
      <c r="J259" s="13" t="s">
        <v>723</v>
      </c>
    </row>
    <row r="260" spans="1:10" ht="15" customHeight="1" x14ac:dyDescent="0.25">
      <c r="D260" s="9">
        <v>2000</v>
      </c>
      <c r="E260" s="14">
        <v>5000</v>
      </c>
      <c r="F260" s="10">
        <v>5000</v>
      </c>
      <c r="G260" s="14">
        <v>5000</v>
      </c>
      <c r="H260" s="11">
        <v>5000</v>
      </c>
      <c r="I260" s="14">
        <v>5000</v>
      </c>
      <c r="J260" s="14">
        <v>3000</v>
      </c>
    </row>
    <row r="261" spans="1:10" ht="18" customHeight="1" x14ac:dyDescent="0.25"/>
    <row r="262" spans="1:10" ht="18" customHeight="1" x14ac:dyDescent="0.25">
      <c r="B262" t="s">
        <v>214</v>
      </c>
      <c r="D262" s="66" t="s">
        <v>215</v>
      </c>
      <c r="E262" s="19"/>
      <c r="F262" s="19"/>
      <c r="G262" s="19"/>
      <c r="H262" s="20"/>
      <c r="J262" t="s">
        <v>216</v>
      </c>
    </row>
    <row r="263" spans="1:10" ht="18" customHeight="1" x14ac:dyDescent="0.25">
      <c r="A263" s="5">
        <f>A256+1</f>
        <v>105</v>
      </c>
      <c r="B263" s="15">
        <v>392</v>
      </c>
      <c r="C263" s="16" t="s">
        <v>217</v>
      </c>
      <c r="D263" s="15"/>
      <c r="E263" s="17"/>
      <c r="F263" s="15"/>
      <c r="G263" s="15"/>
      <c r="H263" s="15"/>
      <c r="I263" s="16"/>
      <c r="J263" s="16"/>
    </row>
    <row r="264" spans="1:10" ht="18" customHeight="1" x14ac:dyDescent="0.25"/>
    <row r="265" spans="1:10" ht="18" customHeight="1" x14ac:dyDescent="0.25">
      <c r="B265" t="s">
        <v>218</v>
      </c>
      <c r="D265" s="66" t="s">
        <v>219</v>
      </c>
      <c r="E265" s="19"/>
      <c r="F265" s="19"/>
      <c r="G265" s="19"/>
      <c r="H265" s="20"/>
    </row>
    <row r="266" spans="1:10" ht="18" customHeight="1" x14ac:dyDescent="0.25">
      <c r="A266" s="5">
        <f>A263+1</f>
        <v>106</v>
      </c>
      <c r="B266" s="40">
        <v>61</v>
      </c>
      <c r="C266" s="41" t="s">
        <v>220</v>
      </c>
      <c r="D266" s="45">
        <v>40732</v>
      </c>
      <c r="E266" s="45">
        <v>40732</v>
      </c>
      <c r="F266" s="45">
        <v>40732</v>
      </c>
      <c r="G266" s="45">
        <v>40732</v>
      </c>
      <c r="H266" s="45">
        <v>40732</v>
      </c>
      <c r="I266" s="45">
        <v>40732</v>
      </c>
      <c r="J266" s="45">
        <v>40732</v>
      </c>
    </row>
    <row r="267" spans="1:10" ht="18" customHeight="1" x14ac:dyDescent="0.25"/>
    <row r="268" spans="1:10" ht="18" customHeight="1" x14ac:dyDescent="0.25">
      <c r="B268" t="s">
        <v>221</v>
      </c>
      <c r="D268" s="66" t="s">
        <v>222</v>
      </c>
      <c r="E268" s="19"/>
      <c r="F268" s="19"/>
      <c r="G268" s="19"/>
      <c r="H268" s="20"/>
    </row>
    <row r="269" spans="1:10" ht="18" customHeight="1" x14ac:dyDescent="0.25">
      <c r="A269" s="5">
        <f>A266+1</f>
        <v>107</v>
      </c>
      <c r="B269" s="24">
        <v>122</v>
      </c>
      <c r="C269" s="69" t="s">
        <v>223</v>
      </c>
      <c r="D269" s="21"/>
      <c r="E269" s="21"/>
      <c r="F269" s="21"/>
      <c r="G269" s="21"/>
      <c r="H269" s="21"/>
      <c r="I269" s="21"/>
      <c r="J269" s="16"/>
    </row>
    <row r="270" spans="1:10" ht="18" customHeight="1" x14ac:dyDescent="0.25">
      <c r="A270" s="5">
        <f>A269+1</f>
        <v>108</v>
      </c>
      <c r="B270" s="24">
        <v>311</v>
      </c>
      <c r="C270" s="69" t="s">
        <v>224</v>
      </c>
      <c r="D270" s="21"/>
      <c r="E270" s="21"/>
      <c r="F270" s="21"/>
      <c r="G270" s="21"/>
      <c r="H270" s="21"/>
      <c r="I270" s="21"/>
      <c r="J270" s="16"/>
    </row>
    <row r="271" spans="1:10" ht="18" customHeight="1" x14ac:dyDescent="0.25">
      <c r="A271" s="5">
        <f>A270+1</f>
        <v>109</v>
      </c>
      <c r="B271" s="15">
        <v>329</v>
      </c>
      <c r="C271" s="16" t="s">
        <v>225</v>
      </c>
      <c r="D271" s="16" t="s">
        <v>48</v>
      </c>
      <c r="E271" s="16" t="s">
        <v>788</v>
      </c>
      <c r="F271" s="16"/>
      <c r="G271" s="16"/>
      <c r="H271" s="16"/>
      <c r="I271" s="16"/>
      <c r="J271" s="16"/>
    </row>
    <row r="272" spans="1:10" ht="18" customHeight="1" x14ac:dyDescent="0.25"/>
    <row r="273" spans="1:10" ht="18" customHeight="1" x14ac:dyDescent="0.25">
      <c r="B273" t="s">
        <v>226</v>
      </c>
      <c r="D273" s="18"/>
      <c r="E273" s="66" t="s">
        <v>227</v>
      </c>
      <c r="F273" s="19"/>
      <c r="G273" s="19"/>
      <c r="H273" s="20"/>
      <c r="J273" s="5" t="s">
        <v>117</v>
      </c>
    </row>
    <row r="274" spans="1:10" ht="18" customHeight="1" x14ac:dyDescent="0.25">
      <c r="A274" s="5">
        <f>A271+1</f>
        <v>110</v>
      </c>
      <c r="B274" s="15">
        <v>333</v>
      </c>
      <c r="C274" s="16" t="s">
        <v>228</v>
      </c>
      <c r="D274" s="15"/>
      <c r="E274" s="15"/>
      <c r="F274" s="15"/>
      <c r="G274" s="15"/>
      <c r="H274" s="15"/>
      <c r="I274" s="16"/>
      <c r="J274" s="16"/>
    </row>
    <row r="275" spans="1:10" ht="18" customHeight="1" x14ac:dyDescent="0.25"/>
    <row r="276" spans="1:10" ht="18" customHeight="1" x14ac:dyDescent="0.25">
      <c r="B276" t="s">
        <v>229</v>
      </c>
      <c r="D276" s="66" t="s">
        <v>230</v>
      </c>
      <c r="E276" s="19"/>
      <c r="F276" s="19"/>
      <c r="G276" s="19"/>
      <c r="H276" s="20"/>
      <c r="J276" s="5" t="s">
        <v>231</v>
      </c>
    </row>
    <row r="277" spans="1:10" ht="18" customHeight="1" x14ac:dyDescent="0.25">
      <c r="A277" s="5">
        <f>A274+1</f>
        <v>111</v>
      </c>
      <c r="B277" s="15">
        <v>327</v>
      </c>
      <c r="C277" s="16" t="s">
        <v>232</v>
      </c>
      <c r="D277" s="15"/>
      <c r="E277" s="15"/>
      <c r="F277" s="15"/>
      <c r="G277" s="15"/>
      <c r="H277" s="15"/>
      <c r="I277" s="16"/>
      <c r="J277" s="16"/>
    </row>
    <row r="278" spans="1:10" ht="18" customHeight="1" x14ac:dyDescent="0.25"/>
    <row r="279" spans="1:10" ht="18" customHeight="1" x14ac:dyDescent="0.25">
      <c r="B279" t="s">
        <v>233</v>
      </c>
      <c r="D279" s="66" t="s">
        <v>234</v>
      </c>
      <c r="E279" s="19"/>
      <c r="F279" s="19"/>
      <c r="G279" s="19"/>
      <c r="H279" s="20"/>
    </row>
    <row r="280" spans="1:10" ht="18" customHeight="1" x14ac:dyDescent="0.25">
      <c r="A280" s="5">
        <f>A277+1</f>
        <v>112</v>
      </c>
      <c r="B280" s="15">
        <v>291</v>
      </c>
      <c r="C280" s="16" t="s">
        <v>235</v>
      </c>
      <c r="D280" s="15"/>
      <c r="E280" s="17"/>
      <c r="F280" s="15"/>
      <c r="G280" s="15"/>
      <c r="H280" s="15"/>
      <c r="I280" s="16"/>
      <c r="J280" s="16"/>
    </row>
    <row r="281" spans="1:10" ht="18" customHeight="1" x14ac:dyDescent="0.25"/>
    <row r="282" spans="1:10" ht="18" customHeight="1" x14ac:dyDescent="0.25">
      <c r="B282" t="s">
        <v>236</v>
      </c>
      <c r="D282" s="66" t="s">
        <v>237</v>
      </c>
      <c r="E282" s="19"/>
      <c r="F282" s="19"/>
      <c r="G282" s="19"/>
      <c r="H282" s="20"/>
    </row>
    <row r="283" spans="1:10" ht="15.95" customHeight="1" x14ac:dyDescent="0.25">
      <c r="A283" s="5">
        <f>A280+1</f>
        <v>113</v>
      </c>
      <c r="B283" s="24">
        <v>147</v>
      </c>
      <c r="C283" s="69" t="s">
        <v>238</v>
      </c>
      <c r="D283" s="21"/>
      <c r="E283" s="21"/>
      <c r="F283" s="21"/>
      <c r="G283" s="21"/>
      <c r="H283" s="21"/>
      <c r="I283" s="22"/>
      <c r="J283" s="22"/>
    </row>
    <row r="284" spans="1:10" ht="15.95" customHeight="1" x14ac:dyDescent="0.25">
      <c r="A284" s="5">
        <f>A283+1</f>
        <v>114</v>
      </c>
      <c r="B284" s="24">
        <v>150</v>
      </c>
      <c r="C284" s="69" t="s">
        <v>239</v>
      </c>
      <c r="D284" s="22"/>
      <c r="E284" s="22"/>
      <c r="F284" s="22"/>
      <c r="G284" s="22"/>
      <c r="H284" s="22"/>
      <c r="I284" s="22"/>
      <c r="J284" s="22"/>
    </row>
    <row r="285" spans="1:10" ht="15.95" customHeight="1" x14ac:dyDescent="0.25">
      <c r="A285" s="5">
        <f t="shared" ref="A285:A286" si="5">A284+1</f>
        <v>115</v>
      </c>
      <c r="B285" s="24">
        <v>251</v>
      </c>
      <c r="C285" s="69" t="s">
        <v>240</v>
      </c>
      <c r="D285" s="21"/>
      <c r="E285" s="21"/>
      <c r="F285" s="21"/>
      <c r="G285" s="21"/>
      <c r="H285" s="21"/>
      <c r="I285" s="22"/>
      <c r="J285" s="22"/>
    </row>
    <row r="286" spans="1:10" ht="15.95" customHeight="1" x14ac:dyDescent="0.25">
      <c r="A286" s="5">
        <f t="shared" si="5"/>
        <v>116</v>
      </c>
      <c r="B286" s="15">
        <v>366</v>
      </c>
      <c r="C286" s="16" t="s">
        <v>241</v>
      </c>
      <c r="D286" s="21"/>
      <c r="E286" s="22"/>
      <c r="F286" s="22"/>
      <c r="G286" s="22"/>
      <c r="H286" s="22"/>
      <c r="I286" s="22"/>
      <c r="J286" s="22"/>
    </row>
    <row r="287" spans="1:10" ht="18" customHeight="1" x14ac:dyDescent="0.25"/>
    <row r="288" spans="1:10" ht="18" customHeight="1" x14ac:dyDescent="0.25">
      <c r="B288" s="4" t="s">
        <v>242</v>
      </c>
      <c r="D288" s="66" t="s">
        <v>243</v>
      </c>
      <c r="E288" s="19"/>
      <c r="F288" s="19"/>
      <c r="G288" s="19"/>
      <c r="H288" s="20"/>
      <c r="J288" t="s">
        <v>120</v>
      </c>
    </row>
    <row r="289" spans="1:10" ht="15.95" customHeight="1" x14ac:dyDescent="0.25">
      <c r="A289" s="5">
        <f>A286+1</f>
        <v>117</v>
      </c>
      <c r="B289" s="24">
        <v>73</v>
      </c>
      <c r="C289" s="69" t="s">
        <v>244</v>
      </c>
      <c r="D289" s="21"/>
      <c r="E289" s="21"/>
      <c r="F289" s="21"/>
      <c r="G289" s="21"/>
      <c r="H289" s="21"/>
      <c r="I289" s="21"/>
      <c r="J289" s="16"/>
    </row>
    <row r="290" spans="1:10" ht="15.95" customHeight="1" x14ac:dyDescent="0.25">
      <c r="A290" s="5">
        <f>A289+1</f>
        <v>118</v>
      </c>
      <c r="B290" s="24">
        <v>113</v>
      </c>
      <c r="C290" s="69" t="s">
        <v>245</v>
      </c>
      <c r="D290" s="21"/>
      <c r="E290" s="21"/>
      <c r="F290" s="21"/>
      <c r="G290" s="21"/>
      <c r="H290" s="21"/>
      <c r="I290" s="21"/>
      <c r="J290" s="16"/>
    </row>
    <row r="291" spans="1:10" ht="18" customHeight="1" x14ac:dyDescent="0.25"/>
    <row r="292" spans="1:10" ht="18" customHeight="1" x14ac:dyDescent="0.25">
      <c r="B292" s="4" t="s">
        <v>246</v>
      </c>
      <c r="D292" s="66" t="s">
        <v>247</v>
      </c>
      <c r="E292" s="19"/>
      <c r="F292" s="19"/>
      <c r="G292" s="19"/>
      <c r="H292" s="20"/>
      <c r="J292" s="5" t="s">
        <v>128</v>
      </c>
    </row>
    <row r="293" spans="1:10" ht="15.95" customHeight="1" x14ac:dyDescent="0.25">
      <c r="A293" s="5">
        <f>A290+1</f>
        <v>119</v>
      </c>
      <c r="B293" s="15">
        <v>37</v>
      </c>
      <c r="C293" s="16" t="s">
        <v>248</v>
      </c>
      <c r="D293" s="15"/>
      <c r="E293" s="15"/>
      <c r="F293" s="15"/>
      <c r="G293" s="15"/>
      <c r="H293" s="15"/>
      <c r="I293" s="16"/>
      <c r="J293" s="16"/>
    </row>
    <row r="294" spans="1:10" ht="15.95" customHeight="1" x14ac:dyDescent="0.25">
      <c r="A294" s="5">
        <f>A293+1</f>
        <v>120</v>
      </c>
      <c r="B294" s="15">
        <v>77</v>
      </c>
      <c r="C294" s="16" t="s">
        <v>249</v>
      </c>
      <c r="D294" s="15"/>
      <c r="E294" s="15"/>
      <c r="F294" s="15"/>
      <c r="G294" s="15"/>
      <c r="H294" s="15"/>
      <c r="I294" s="16"/>
      <c r="J294" s="16"/>
    </row>
    <row r="295" spans="1:10" ht="18" customHeight="1" x14ac:dyDescent="0.25"/>
    <row r="296" spans="1:10" ht="18" customHeight="1" x14ac:dyDescent="0.25">
      <c r="B296" s="4" t="s">
        <v>250</v>
      </c>
      <c r="D296" s="66" t="s">
        <v>251</v>
      </c>
      <c r="E296" s="19"/>
      <c r="F296" s="19"/>
      <c r="G296" s="19"/>
      <c r="H296" s="20"/>
    </row>
    <row r="297" spans="1:10" ht="18" customHeight="1" x14ac:dyDescent="0.25">
      <c r="A297" s="5">
        <f>A294+1</f>
        <v>121</v>
      </c>
      <c r="B297" s="40">
        <v>266</v>
      </c>
      <c r="C297" s="41" t="s">
        <v>252</v>
      </c>
      <c r="D297" s="45">
        <v>40731</v>
      </c>
      <c r="E297" s="45">
        <v>40731</v>
      </c>
      <c r="F297" s="45">
        <v>40731</v>
      </c>
      <c r="G297" s="45">
        <v>40731</v>
      </c>
      <c r="H297" s="45">
        <v>40731</v>
      </c>
      <c r="I297" s="45">
        <v>40731</v>
      </c>
      <c r="J297" s="45">
        <v>40731</v>
      </c>
    </row>
    <row r="298" spans="1:10" ht="18" customHeight="1" x14ac:dyDescent="0.25">
      <c r="A298" s="5"/>
      <c r="B298" s="55"/>
      <c r="C298" s="56"/>
      <c r="D298" s="74"/>
      <c r="E298" s="74"/>
      <c r="F298" s="74"/>
      <c r="G298" s="74"/>
      <c r="H298" s="74"/>
      <c r="I298" s="74"/>
      <c r="J298" s="74"/>
    </row>
    <row r="299" spans="1:10" ht="18" customHeight="1" x14ac:dyDescent="0.25">
      <c r="B299" s="4" t="s">
        <v>253</v>
      </c>
      <c r="D299" s="66" t="s">
        <v>254</v>
      </c>
      <c r="E299" s="19"/>
      <c r="F299" s="19"/>
      <c r="G299" s="19"/>
      <c r="H299" s="20"/>
    </row>
    <row r="300" spans="1:10" ht="18" customHeight="1" x14ac:dyDescent="0.25">
      <c r="A300" s="5">
        <f>A297+1</f>
        <v>122</v>
      </c>
      <c r="B300" s="15">
        <v>401</v>
      </c>
      <c r="C300" s="16" t="s">
        <v>255</v>
      </c>
      <c r="D300" s="15"/>
      <c r="E300" s="17"/>
      <c r="F300" s="15"/>
      <c r="G300" s="15"/>
      <c r="H300" s="15"/>
      <c r="I300" s="16"/>
      <c r="J300" s="16"/>
    </row>
    <row r="301" spans="1:10" ht="15" customHeight="1" x14ac:dyDescent="0.25">
      <c r="D301" s="61" t="s">
        <v>0</v>
      </c>
      <c r="E301" s="62" t="s">
        <v>1</v>
      </c>
      <c r="F301" s="63" t="s">
        <v>2</v>
      </c>
      <c r="G301" s="62" t="s">
        <v>3</v>
      </c>
      <c r="H301" s="64" t="s">
        <v>4</v>
      </c>
      <c r="I301" s="65" t="s">
        <v>715</v>
      </c>
      <c r="J301" s="65" t="s">
        <v>716</v>
      </c>
    </row>
    <row r="302" spans="1:10" ht="15" customHeight="1" x14ac:dyDescent="0.25">
      <c r="D302" s="6" t="s">
        <v>717</v>
      </c>
      <c r="E302" s="13" t="s">
        <v>718</v>
      </c>
      <c r="F302" s="7" t="s">
        <v>719</v>
      </c>
      <c r="G302" s="13" t="s">
        <v>720</v>
      </c>
      <c r="H302" s="8" t="s">
        <v>721</v>
      </c>
      <c r="I302" s="13" t="s">
        <v>722</v>
      </c>
      <c r="J302" s="13" t="s">
        <v>723</v>
      </c>
    </row>
    <row r="303" spans="1:10" ht="15" customHeight="1" x14ac:dyDescent="0.25">
      <c r="D303" s="9">
        <v>2000</v>
      </c>
      <c r="E303" s="14">
        <v>5000</v>
      </c>
      <c r="F303" s="10">
        <v>5000</v>
      </c>
      <c r="G303" s="14">
        <v>5000</v>
      </c>
      <c r="H303" s="11">
        <v>5000</v>
      </c>
      <c r="I303" s="14">
        <v>5000</v>
      </c>
      <c r="J303" s="14">
        <v>3000</v>
      </c>
    </row>
    <row r="304" spans="1:10" ht="18" customHeight="1" x14ac:dyDescent="0.25"/>
    <row r="305" spans="1:10" ht="18" customHeight="1" x14ac:dyDescent="0.25">
      <c r="B305" s="4" t="s">
        <v>256</v>
      </c>
      <c r="D305" s="66" t="s">
        <v>257</v>
      </c>
      <c r="E305" s="19"/>
      <c r="F305" s="19"/>
      <c r="G305" s="19"/>
      <c r="H305" s="20"/>
    </row>
    <row r="306" spans="1:10" ht="18" customHeight="1" x14ac:dyDescent="0.25">
      <c r="A306" s="5">
        <f>A300+1</f>
        <v>123</v>
      </c>
      <c r="B306" s="15">
        <v>249</v>
      </c>
      <c r="C306" s="16" t="s">
        <v>258</v>
      </c>
      <c r="D306" s="15"/>
      <c r="E306" s="15"/>
      <c r="F306" s="15"/>
      <c r="G306" s="15"/>
      <c r="H306" s="15"/>
      <c r="I306" s="16"/>
      <c r="J306" s="16"/>
    </row>
    <row r="307" spans="1:10" ht="18" customHeight="1" x14ac:dyDescent="0.25"/>
    <row r="308" spans="1:10" ht="18" customHeight="1" x14ac:dyDescent="0.25">
      <c r="B308" s="4" t="s">
        <v>259</v>
      </c>
      <c r="D308" s="66" t="s">
        <v>260</v>
      </c>
      <c r="E308" s="19"/>
      <c r="F308" s="19"/>
      <c r="G308" s="19"/>
      <c r="H308" s="20"/>
      <c r="J308" s="1" t="s">
        <v>261</v>
      </c>
    </row>
    <row r="309" spans="1:10" ht="18" customHeight="1" x14ac:dyDescent="0.25">
      <c r="A309" s="5">
        <f>A306+1</f>
        <v>124</v>
      </c>
      <c r="B309" s="15">
        <v>129</v>
      </c>
      <c r="C309" s="16" t="s">
        <v>262</v>
      </c>
      <c r="D309" s="21"/>
      <c r="E309" s="71"/>
      <c r="F309" s="21"/>
      <c r="G309" s="21"/>
      <c r="H309" s="21"/>
      <c r="I309" s="22"/>
      <c r="J309" s="22"/>
    </row>
    <row r="310" spans="1:10" ht="18" customHeight="1" x14ac:dyDescent="0.25">
      <c r="A310" s="5">
        <f>A309+1</f>
        <v>125</v>
      </c>
      <c r="B310" s="24">
        <v>221</v>
      </c>
      <c r="C310" s="69" t="s">
        <v>263</v>
      </c>
      <c r="D310" s="21"/>
      <c r="E310" s="21"/>
      <c r="F310" s="21"/>
      <c r="G310" s="21"/>
      <c r="H310" s="21"/>
      <c r="I310" s="21"/>
      <c r="J310" s="22"/>
    </row>
    <row r="311" spans="1:10" ht="18" customHeight="1" x14ac:dyDescent="0.25">
      <c r="A311" s="5">
        <f t="shared" ref="A311:A314" si="6">A310+1</f>
        <v>126</v>
      </c>
      <c r="B311" s="24">
        <v>228</v>
      </c>
      <c r="C311" s="69" t="s">
        <v>264</v>
      </c>
      <c r="D311" s="21"/>
      <c r="E311" s="71"/>
      <c r="F311" s="22"/>
      <c r="G311" s="22"/>
      <c r="H311" s="22"/>
      <c r="I311" s="22"/>
      <c r="J311" s="22"/>
    </row>
    <row r="312" spans="1:10" ht="18" customHeight="1" x14ac:dyDescent="0.25">
      <c r="A312" s="5">
        <f t="shared" si="6"/>
        <v>127</v>
      </c>
      <c r="B312" s="24">
        <v>305</v>
      </c>
      <c r="C312" s="69" t="s">
        <v>265</v>
      </c>
      <c r="D312" s="21"/>
      <c r="E312" s="21"/>
      <c r="F312" s="21"/>
      <c r="G312" s="21"/>
      <c r="H312" s="21"/>
      <c r="I312" s="21"/>
      <c r="J312" s="22"/>
    </row>
    <row r="313" spans="1:10" ht="18" customHeight="1" x14ac:dyDescent="0.25">
      <c r="A313" s="5">
        <f t="shared" si="6"/>
        <v>128</v>
      </c>
      <c r="B313" s="24">
        <v>307</v>
      </c>
      <c r="C313" s="69" t="s">
        <v>266</v>
      </c>
      <c r="D313" s="21"/>
      <c r="E313" s="21"/>
      <c r="F313" s="21"/>
      <c r="G313" s="21"/>
      <c r="H313" s="21"/>
      <c r="I313" s="21"/>
      <c r="J313" s="22"/>
    </row>
    <row r="314" spans="1:10" ht="18" customHeight="1" x14ac:dyDescent="0.25">
      <c r="A314" s="5">
        <f t="shared" si="6"/>
        <v>129</v>
      </c>
      <c r="B314" s="24">
        <v>357</v>
      </c>
      <c r="C314" s="69" t="s">
        <v>267</v>
      </c>
      <c r="D314" s="21"/>
      <c r="E314" s="21"/>
      <c r="F314" s="21"/>
      <c r="G314" s="21"/>
      <c r="H314" s="21"/>
      <c r="I314" s="21"/>
      <c r="J314" s="22"/>
    </row>
    <row r="315" spans="1:10" ht="18" customHeight="1" x14ac:dyDescent="0.25"/>
    <row r="316" spans="1:10" ht="18" customHeight="1" x14ac:dyDescent="0.25">
      <c r="B316" s="4" t="s">
        <v>268</v>
      </c>
      <c r="D316" s="66" t="s">
        <v>269</v>
      </c>
      <c r="E316" s="19"/>
      <c r="F316" s="19"/>
      <c r="G316" s="19"/>
      <c r="H316" s="20"/>
    </row>
    <row r="317" spans="1:10" ht="18" customHeight="1" x14ac:dyDescent="0.25">
      <c r="A317" s="5">
        <f>A314+1</f>
        <v>130</v>
      </c>
      <c r="B317" s="15">
        <v>144</v>
      </c>
      <c r="C317" s="16" t="s">
        <v>270</v>
      </c>
      <c r="D317" s="15"/>
      <c r="E317" s="17"/>
      <c r="F317" s="15"/>
      <c r="G317" s="15"/>
      <c r="H317" s="15"/>
      <c r="I317" s="16"/>
      <c r="J317" s="16"/>
    </row>
    <row r="318" spans="1:10" ht="18" customHeight="1" x14ac:dyDescent="0.25">
      <c r="A318" s="5">
        <f>A317+1</f>
        <v>131</v>
      </c>
      <c r="B318" s="15">
        <v>175</v>
      </c>
      <c r="C318" s="16" t="s">
        <v>271</v>
      </c>
      <c r="D318" s="15"/>
      <c r="E318" s="15"/>
      <c r="F318" s="15"/>
      <c r="G318" s="15"/>
      <c r="H318" s="15"/>
      <c r="I318" s="16"/>
      <c r="J318" s="16"/>
    </row>
    <row r="319" spans="1:10" ht="18" customHeight="1" x14ac:dyDescent="0.25"/>
    <row r="320" spans="1:10" ht="18" customHeight="1" x14ac:dyDescent="0.25">
      <c r="B320" s="4" t="s">
        <v>272</v>
      </c>
      <c r="D320" s="66" t="s">
        <v>273</v>
      </c>
      <c r="E320" s="19"/>
      <c r="F320" s="19"/>
      <c r="G320" s="19"/>
      <c r="H320" s="20"/>
    </row>
    <row r="321" spans="1:10" ht="18" customHeight="1" x14ac:dyDescent="0.25">
      <c r="A321" s="5">
        <f>A318+1</f>
        <v>132</v>
      </c>
      <c r="B321" s="40">
        <v>243</v>
      </c>
      <c r="C321" s="41" t="s">
        <v>274</v>
      </c>
      <c r="D321" s="45">
        <v>40636</v>
      </c>
      <c r="E321" s="45">
        <v>40636</v>
      </c>
      <c r="F321" s="45">
        <v>40636</v>
      </c>
      <c r="G321" s="45">
        <v>40636</v>
      </c>
      <c r="H321" s="45">
        <v>40636</v>
      </c>
      <c r="I321" s="45">
        <v>40636</v>
      </c>
      <c r="J321" s="45">
        <v>40636</v>
      </c>
    </row>
    <row r="322" spans="1:10" ht="18" customHeight="1" x14ac:dyDescent="0.25"/>
    <row r="323" spans="1:10" ht="18" customHeight="1" x14ac:dyDescent="0.25">
      <c r="B323" s="4" t="s">
        <v>275</v>
      </c>
      <c r="D323" s="66" t="s">
        <v>276</v>
      </c>
      <c r="E323" s="19"/>
      <c r="F323" s="19"/>
      <c r="G323" s="19"/>
      <c r="H323" s="20"/>
      <c r="J323" s="5" t="s">
        <v>148</v>
      </c>
    </row>
    <row r="324" spans="1:10" ht="18" customHeight="1" x14ac:dyDescent="0.25">
      <c r="A324" s="5">
        <f>A321+1</f>
        <v>133</v>
      </c>
      <c r="B324" s="15">
        <v>6</v>
      </c>
      <c r="C324" s="16" t="s">
        <v>277</v>
      </c>
      <c r="D324" s="21"/>
      <c r="E324" s="71"/>
      <c r="F324" s="21"/>
      <c r="G324" s="21"/>
      <c r="H324" s="21"/>
      <c r="I324" s="22"/>
      <c r="J324" s="22"/>
    </row>
    <row r="325" spans="1:10" ht="18" customHeight="1" x14ac:dyDescent="0.25">
      <c r="A325" s="5">
        <f>A324+1</f>
        <v>134</v>
      </c>
      <c r="B325" s="24">
        <v>35</v>
      </c>
      <c r="C325" s="69" t="s">
        <v>278</v>
      </c>
      <c r="D325" s="21"/>
      <c r="E325" s="21"/>
      <c r="F325" s="21"/>
      <c r="G325" s="21"/>
      <c r="H325" s="21"/>
      <c r="I325" s="21"/>
      <c r="J325" s="22"/>
    </row>
    <row r="326" spans="1:10" ht="18" customHeight="1" x14ac:dyDescent="0.25">
      <c r="A326" s="5">
        <f t="shared" ref="A326:A328" si="7">A325+1</f>
        <v>135</v>
      </c>
      <c r="B326" s="24">
        <v>121</v>
      </c>
      <c r="C326" s="69" t="s">
        <v>279</v>
      </c>
      <c r="D326" s="21"/>
      <c r="E326" s="21"/>
      <c r="F326" s="21"/>
      <c r="G326" s="21"/>
      <c r="H326" s="21"/>
      <c r="I326" s="21"/>
      <c r="J326" s="22"/>
    </row>
    <row r="327" spans="1:10" ht="18" customHeight="1" x14ac:dyDescent="0.25">
      <c r="A327" s="5">
        <f t="shared" si="7"/>
        <v>136</v>
      </c>
      <c r="B327" s="24">
        <v>301</v>
      </c>
      <c r="C327" s="69" t="s">
        <v>280</v>
      </c>
      <c r="D327" s="21"/>
      <c r="E327" s="21"/>
      <c r="F327" s="21"/>
      <c r="G327" s="21"/>
      <c r="H327" s="21"/>
      <c r="I327" s="21"/>
      <c r="J327" s="22"/>
    </row>
    <row r="328" spans="1:10" ht="18" customHeight="1" x14ac:dyDescent="0.25">
      <c r="A328" s="5">
        <f t="shared" si="7"/>
        <v>137</v>
      </c>
      <c r="B328" s="24">
        <v>315</v>
      </c>
      <c r="C328" s="69" t="s">
        <v>281</v>
      </c>
      <c r="D328" s="21"/>
      <c r="E328" s="21"/>
      <c r="F328" s="21"/>
      <c r="G328" s="21"/>
      <c r="H328" s="21"/>
      <c r="I328" s="21"/>
      <c r="J328" s="22"/>
    </row>
    <row r="329" spans="1:10" ht="18" customHeight="1" x14ac:dyDescent="0.25"/>
    <row r="330" spans="1:10" ht="18" customHeight="1" x14ac:dyDescent="0.25">
      <c r="B330" s="4" t="s">
        <v>282</v>
      </c>
      <c r="D330" s="66" t="s">
        <v>283</v>
      </c>
      <c r="E330" s="19"/>
      <c r="F330" s="19"/>
      <c r="G330" s="19"/>
      <c r="H330" s="20"/>
    </row>
    <row r="331" spans="1:10" ht="18" customHeight="1" x14ac:dyDescent="0.25">
      <c r="A331" s="5">
        <f>A328+1</f>
        <v>138</v>
      </c>
      <c r="B331" s="15">
        <v>79</v>
      </c>
      <c r="C331" s="16" t="s">
        <v>284</v>
      </c>
      <c r="D331" s="21"/>
      <c r="E331" s="71"/>
      <c r="F331" s="21"/>
      <c r="G331" s="21"/>
      <c r="H331" s="21"/>
      <c r="I331" s="22"/>
      <c r="J331" s="22"/>
    </row>
    <row r="332" spans="1:10" ht="18" customHeight="1" x14ac:dyDescent="0.25">
      <c r="A332" s="5">
        <f>A331+1</f>
        <v>139</v>
      </c>
      <c r="B332" s="24">
        <v>88</v>
      </c>
      <c r="C332" s="69" t="s">
        <v>285</v>
      </c>
      <c r="D332" s="21"/>
      <c r="E332" s="21"/>
      <c r="F332" s="21"/>
      <c r="G332" s="21"/>
      <c r="H332" s="21"/>
      <c r="I332" s="21"/>
      <c r="J332" s="22"/>
    </row>
    <row r="333" spans="1:10" ht="18" customHeight="1" x14ac:dyDescent="0.25">
      <c r="A333" s="5">
        <f t="shared" ref="A333" si="8">A332+1</f>
        <v>140</v>
      </c>
      <c r="B333" s="24">
        <v>255</v>
      </c>
      <c r="C333" s="69" t="s">
        <v>286</v>
      </c>
      <c r="D333" s="21"/>
      <c r="E333" s="21"/>
      <c r="F333" s="21"/>
      <c r="G333" s="21"/>
      <c r="H333" s="21"/>
      <c r="I333" s="21"/>
      <c r="J333" s="22"/>
    </row>
    <row r="334" spans="1:10" ht="18" customHeight="1" x14ac:dyDescent="0.25"/>
    <row r="335" spans="1:10" ht="18" customHeight="1" x14ac:dyDescent="0.25">
      <c r="B335" s="4" t="s">
        <v>287</v>
      </c>
      <c r="D335" s="66" t="s">
        <v>288</v>
      </c>
      <c r="E335" s="19"/>
      <c r="F335" s="19"/>
      <c r="G335" s="19"/>
      <c r="H335" s="20"/>
    </row>
    <row r="336" spans="1:10" ht="18" customHeight="1" x14ac:dyDescent="0.25">
      <c r="A336" s="5">
        <f>A333+1</f>
        <v>141</v>
      </c>
      <c r="B336" s="15">
        <v>12</v>
      </c>
      <c r="C336" s="16" t="s">
        <v>289</v>
      </c>
      <c r="D336" s="21"/>
      <c r="E336" s="71"/>
      <c r="F336" s="21"/>
      <c r="G336" s="21"/>
      <c r="H336" s="21"/>
      <c r="I336" s="22"/>
      <c r="J336" s="22"/>
    </row>
    <row r="337" spans="1:10" ht="18" customHeight="1" x14ac:dyDescent="0.25">
      <c r="A337" s="5">
        <f>A336+1</f>
        <v>142</v>
      </c>
      <c r="B337" s="24">
        <v>397</v>
      </c>
      <c r="C337" s="69" t="s">
        <v>290</v>
      </c>
      <c r="D337" s="21"/>
      <c r="E337" s="21"/>
      <c r="F337" s="21"/>
      <c r="G337" s="21"/>
      <c r="H337" s="21"/>
      <c r="I337" s="21"/>
      <c r="J337" s="22"/>
    </row>
    <row r="338" spans="1:10" ht="18" customHeight="1" x14ac:dyDescent="0.25">
      <c r="A338" s="5"/>
      <c r="B338" s="54"/>
      <c r="C338" s="75"/>
      <c r="D338" s="74"/>
      <c r="E338" s="74"/>
      <c r="F338" s="74"/>
      <c r="G338" s="74"/>
      <c r="H338" s="74"/>
      <c r="I338" s="74"/>
      <c r="J338" s="30"/>
    </row>
    <row r="339" spans="1:10" ht="18" customHeight="1" x14ac:dyDescent="0.25">
      <c r="B339" s="4" t="s">
        <v>291</v>
      </c>
      <c r="D339" s="66" t="s">
        <v>292</v>
      </c>
      <c r="E339" s="19"/>
      <c r="F339" s="19"/>
      <c r="G339" s="19"/>
      <c r="H339" s="20"/>
    </row>
    <row r="340" spans="1:10" ht="18" customHeight="1" x14ac:dyDescent="0.25">
      <c r="A340" s="5">
        <f>A337+1</f>
        <v>143</v>
      </c>
      <c r="B340" s="15">
        <v>207</v>
      </c>
      <c r="C340" s="16" t="s">
        <v>293</v>
      </c>
      <c r="D340" s="15"/>
      <c r="E340" s="17"/>
      <c r="F340" s="15"/>
      <c r="G340" s="15"/>
      <c r="H340" s="15"/>
      <c r="I340" s="16"/>
      <c r="J340" s="16"/>
    </row>
    <row r="341" spans="1:10" ht="18" customHeight="1" x14ac:dyDescent="0.25">
      <c r="A341" s="5">
        <f>A340+1</f>
        <v>144</v>
      </c>
      <c r="B341" s="15">
        <v>334</v>
      </c>
      <c r="C341" s="16" t="s">
        <v>294</v>
      </c>
      <c r="D341" s="15"/>
      <c r="E341" s="15"/>
      <c r="F341" s="15"/>
      <c r="G341" s="15"/>
      <c r="H341" s="15"/>
      <c r="I341" s="16"/>
      <c r="J341" s="16"/>
    </row>
    <row r="342" spans="1:10" ht="18" customHeight="1" x14ac:dyDescent="0.25"/>
    <row r="343" spans="1:10" ht="15" customHeight="1" x14ac:dyDescent="0.25">
      <c r="D343" s="61" t="s">
        <v>0</v>
      </c>
      <c r="E343" s="62" t="s">
        <v>1</v>
      </c>
      <c r="F343" s="63" t="s">
        <v>2</v>
      </c>
      <c r="G343" s="62" t="s">
        <v>3</v>
      </c>
      <c r="H343" s="64" t="s">
        <v>4</v>
      </c>
      <c r="I343" s="65" t="s">
        <v>715</v>
      </c>
      <c r="J343" s="65" t="s">
        <v>716</v>
      </c>
    </row>
    <row r="344" spans="1:10" ht="15" customHeight="1" x14ac:dyDescent="0.25">
      <c r="D344" s="6" t="s">
        <v>717</v>
      </c>
      <c r="E344" s="13" t="s">
        <v>718</v>
      </c>
      <c r="F344" s="7" t="s">
        <v>719</v>
      </c>
      <c r="G344" s="13" t="s">
        <v>720</v>
      </c>
      <c r="H344" s="8" t="s">
        <v>721</v>
      </c>
      <c r="I344" s="13" t="s">
        <v>722</v>
      </c>
      <c r="J344" s="13" t="s">
        <v>723</v>
      </c>
    </row>
    <row r="345" spans="1:10" ht="15" customHeight="1" x14ac:dyDescent="0.25">
      <c r="D345" s="9">
        <v>2000</v>
      </c>
      <c r="E345" s="14">
        <v>5000</v>
      </c>
      <c r="F345" s="10">
        <v>5000</v>
      </c>
      <c r="G345" s="14">
        <v>5000</v>
      </c>
      <c r="H345" s="11">
        <v>5000</v>
      </c>
      <c r="I345" s="14">
        <v>5000</v>
      </c>
      <c r="J345" s="14">
        <v>3000</v>
      </c>
    </row>
    <row r="346" spans="1:10" ht="18" customHeight="1" x14ac:dyDescent="0.25"/>
    <row r="347" spans="1:10" ht="18" customHeight="1" x14ac:dyDescent="0.25">
      <c r="B347" s="4" t="s">
        <v>295</v>
      </c>
      <c r="D347" s="66" t="s">
        <v>296</v>
      </c>
      <c r="E347" s="19"/>
      <c r="F347" s="19"/>
      <c r="G347" s="19"/>
      <c r="H347" s="20"/>
    </row>
    <row r="348" spans="1:10" ht="18" customHeight="1" x14ac:dyDescent="0.25">
      <c r="A348" s="5">
        <f>A341+1</f>
        <v>145</v>
      </c>
      <c r="B348" s="24">
        <v>211</v>
      </c>
      <c r="C348" s="69" t="s">
        <v>297</v>
      </c>
      <c r="D348" s="21"/>
      <c r="E348" s="21"/>
      <c r="F348" s="21"/>
      <c r="G348" s="21"/>
      <c r="H348" s="21"/>
      <c r="I348" s="21"/>
      <c r="J348" s="22"/>
    </row>
    <row r="349" spans="1:10" ht="18" customHeight="1" x14ac:dyDescent="0.25">
      <c r="A349" s="5"/>
      <c r="B349" s="54"/>
      <c r="C349" s="75"/>
      <c r="D349" s="74"/>
      <c r="E349" s="74"/>
      <c r="F349" s="74"/>
      <c r="G349" s="74"/>
      <c r="H349" s="74"/>
      <c r="I349" s="74"/>
      <c r="J349" s="30"/>
    </row>
    <row r="350" spans="1:10" ht="18" customHeight="1" x14ac:dyDescent="0.25">
      <c r="B350" s="4" t="s">
        <v>737</v>
      </c>
      <c r="D350" s="66"/>
      <c r="E350" s="66" t="s">
        <v>738</v>
      </c>
      <c r="F350" s="19"/>
      <c r="G350" s="19"/>
      <c r="H350" s="20"/>
      <c r="J350" s="5" t="s">
        <v>148</v>
      </c>
    </row>
    <row r="351" spans="1:10" ht="18" customHeight="1" x14ac:dyDescent="0.25">
      <c r="A351" s="5">
        <f>A348+1</f>
        <v>146</v>
      </c>
      <c r="B351" s="24"/>
      <c r="C351" s="69" t="s">
        <v>814</v>
      </c>
      <c r="D351" s="21"/>
      <c r="E351" s="21"/>
      <c r="F351" s="21"/>
      <c r="G351" s="21"/>
      <c r="H351" s="21"/>
      <c r="I351" s="21"/>
      <c r="J351" s="22"/>
    </row>
    <row r="352" spans="1:10" ht="18" customHeight="1" x14ac:dyDescent="0.25"/>
    <row r="353" spans="1:10" ht="18" customHeight="1" x14ac:dyDescent="0.25">
      <c r="B353" s="4" t="s">
        <v>298</v>
      </c>
      <c r="D353" s="66" t="s">
        <v>299</v>
      </c>
      <c r="E353" s="19"/>
      <c r="F353" s="19"/>
      <c r="G353" s="19"/>
      <c r="H353" s="20"/>
    </row>
    <row r="354" spans="1:10" ht="18" customHeight="1" x14ac:dyDescent="0.25">
      <c r="A354" s="5">
        <f>A351+1</f>
        <v>147</v>
      </c>
      <c r="B354" s="15">
        <v>69</v>
      </c>
      <c r="C354" s="16" t="s">
        <v>300</v>
      </c>
      <c r="D354" s="15"/>
      <c r="E354" s="15"/>
      <c r="F354" s="15"/>
      <c r="G354" s="15"/>
      <c r="H354" s="15"/>
      <c r="I354" s="16"/>
      <c r="J354" s="16"/>
    </row>
    <row r="355" spans="1:10" ht="18" customHeight="1" x14ac:dyDescent="0.25"/>
    <row r="356" spans="1:10" ht="18" customHeight="1" x14ac:dyDescent="0.25">
      <c r="B356" s="4" t="s">
        <v>301</v>
      </c>
      <c r="D356" s="66" t="s">
        <v>302</v>
      </c>
      <c r="E356" s="19"/>
      <c r="F356" s="19"/>
      <c r="G356" s="19"/>
      <c r="H356" s="20"/>
    </row>
    <row r="357" spans="1:10" ht="18" customHeight="1" x14ac:dyDescent="0.25">
      <c r="A357" s="5">
        <f>A354+1</f>
        <v>148</v>
      </c>
      <c r="B357" s="40">
        <v>17</v>
      </c>
      <c r="C357" s="41" t="s">
        <v>303</v>
      </c>
      <c r="D357" s="21"/>
      <c r="E357" s="21"/>
      <c r="F357" s="21"/>
      <c r="G357" s="21"/>
      <c r="H357" s="21"/>
      <c r="I357" s="21"/>
      <c r="J357" s="22"/>
    </row>
    <row r="358" spans="1:10" ht="18" customHeight="1" x14ac:dyDescent="0.25">
      <c r="A358" s="5">
        <f>A357+1</f>
        <v>149</v>
      </c>
      <c r="B358" s="40">
        <v>116</v>
      </c>
      <c r="C358" s="41" t="s">
        <v>304</v>
      </c>
      <c r="D358" s="21"/>
      <c r="E358" s="21"/>
      <c r="F358" s="21"/>
      <c r="G358" s="21"/>
      <c r="H358" s="21"/>
      <c r="I358" s="21"/>
      <c r="J358" s="22"/>
    </row>
    <row r="359" spans="1:10" ht="18" customHeight="1" x14ac:dyDescent="0.25"/>
    <row r="360" spans="1:10" ht="18" customHeight="1" x14ac:dyDescent="0.25">
      <c r="B360" s="4" t="s">
        <v>305</v>
      </c>
      <c r="D360" s="66" t="s">
        <v>306</v>
      </c>
      <c r="E360" s="19"/>
      <c r="F360" s="19"/>
      <c r="G360" s="19"/>
      <c r="H360" s="20"/>
    </row>
    <row r="361" spans="1:10" ht="15.95" customHeight="1" x14ac:dyDescent="0.25">
      <c r="A361" s="5">
        <f>A358+1</f>
        <v>150</v>
      </c>
      <c r="B361" s="15">
        <v>41</v>
      </c>
      <c r="C361" s="16" t="s">
        <v>307</v>
      </c>
      <c r="D361" s="15"/>
      <c r="E361" s="15"/>
      <c r="F361" s="15"/>
      <c r="G361" s="15"/>
      <c r="H361" s="15"/>
      <c r="I361" s="16"/>
      <c r="J361" s="16"/>
    </row>
    <row r="362" spans="1:10" ht="15.95" customHeight="1" x14ac:dyDescent="0.25">
      <c r="A362" s="5">
        <f>A361+1</f>
        <v>151</v>
      </c>
      <c r="B362" s="15">
        <v>84</v>
      </c>
      <c r="C362" s="16" t="s">
        <v>308</v>
      </c>
      <c r="D362" s="15"/>
      <c r="E362" s="17"/>
      <c r="F362" s="15"/>
      <c r="G362" s="15"/>
      <c r="H362" s="15"/>
      <c r="I362" s="16"/>
      <c r="J362" s="16"/>
    </row>
    <row r="363" spans="1:10" ht="15.95" customHeight="1" x14ac:dyDescent="0.25">
      <c r="A363" s="5">
        <f t="shared" ref="A363:A366" si="9">A362+1</f>
        <v>152</v>
      </c>
      <c r="B363" s="21">
        <v>193</v>
      </c>
      <c r="C363" s="22" t="s">
        <v>309</v>
      </c>
      <c r="D363" s="15"/>
      <c r="E363" s="16"/>
      <c r="F363" s="16"/>
      <c r="G363" s="16"/>
      <c r="H363" s="16"/>
      <c r="I363" s="16"/>
      <c r="J363" s="16"/>
    </row>
    <row r="364" spans="1:10" ht="15.95" customHeight="1" x14ac:dyDescent="0.25">
      <c r="A364" s="5">
        <f t="shared" si="9"/>
        <v>153</v>
      </c>
      <c r="B364" s="21">
        <v>257</v>
      </c>
      <c r="C364" s="22" t="s">
        <v>310</v>
      </c>
      <c r="D364" s="15"/>
      <c r="E364" s="16"/>
      <c r="F364" s="16"/>
      <c r="G364" s="16"/>
      <c r="H364" s="16"/>
      <c r="I364" s="16"/>
      <c r="J364" s="16"/>
    </row>
    <row r="365" spans="1:10" ht="15.95" customHeight="1" x14ac:dyDescent="0.25">
      <c r="A365" s="5">
        <f t="shared" si="9"/>
        <v>154</v>
      </c>
      <c r="B365" s="21">
        <v>324</v>
      </c>
      <c r="C365" s="22" t="s">
        <v>311</v>
      </c>
      <c r="D365" s="15"/>
      <c r="E365" s="16"/>
      <c r="F365" s="16"/>
      <c r="G365" s="16"/>
      <c r="H365" s="16"/>
      <c r="I365" s="16"/>
      <c r="J365" s="16"/>
    </row>
    <row r="366" spans="1:10" ht="15.95" customHeight="1" x14ac:dyDescent="0.25">
      <c r="A366" s="5">
        <f t="shared" si="9"/>
        <v>155</v>
      </c>
      <c r="B366" s="21">
        <v>339</v>
      </c>
      <c r="C366" s="22" t="s">
        <v>312</v>
      </c>
      <c r="D366" s="15"/>
      <c r="E366" s="16"/>
      <c r="F366" s="16"/>
      <c r="G366" s="16"/>
      <c r="H366" s="16"/>
      <c r="I366" s="16"/>
      <c r="J366" s="16"/>
    </row>
    <row r="367" spans="1:10" ht="18" customHeight="1" x14ac:dyDescent="0.25"/>
    <row r="368" spans="1:10" ht="18" customHeight="1" x14ac:dyDescent="0.25">
      <c r="B368" s="4" t="s">
        <v>313</v>
      </c>
      <c r="D368" s="66" t="s">
        <v>314</v>
      </c>
      <c r="E368" s="19"/>
      <c r="F368" s="19"/>
      <c r="G368" s="19"/>
      <c r="H368" s="20"/>
    </row>
    <row r="369" spans="1:10" ht="18" customHeight="1" x14ac:dyDescent="0.25">
      <c r="A369" s="5">
        <f>A366+1</f>
        <v>156</v>
      </c>
      <c r="B369" s="15">
        <v>317</v>
      </c>
      <c r="C369" s="16" t="s">
        <v>315</v>
      </c>
      <c r="D369" s="15"/>
      <c r="E369" s="15"/>
      <c r="F369" s="15"/>
      <c r="G369" s="15"/>
      <c r="H369" s="15"/>
      <c r="I369" s="16"/>
      <c r="J369" s="16"/>
    </row>
    <row r="370" spans="1:10" ht="18" customHeight="1" x14ac:dyDescent="0.25"/>
    <row r="371" spans="1:10" ht="18" customHeight="1" x14ac:dyDescent="0.25">
      <c r="B371" s="4" t="s">
        <v>703</v>
      </c>
      <c r="D371" s="66" t="s">
        <v>316</v>
      </c>
      <c r="E371" s="19"/>
      <c r="F371" s="19"/>
      <c r="G371" s="19"/>
      <c r="H371" s="20"/>
    </row>
    <row r="372" spans="1:10" ht="15.95" customHeight="1" x14ac:dyDescent="0.25">
      <c r="A372" s="5">
        <f>A369+1</f>
        <v>157</v>
      </c>
      <c r="B372" s="15">
        <v>218</v>
      </c>
      <c r="C372" s="16" t="s">
        <v>317</v>
      </c>
      <c r="D372" s="15"/>
      <c r="E372" s="17"/>
      <c r="F372" s="15"/>
      <c r="G372" s="15"/>
      <c r="H372" s="15"/>
      <c r="I372" s="16"/>
      <c r="J372" s="16"/>
    </row>
    <row r="373" spans="1:10" ht="15.95" customHeight="1" x14ac:dyDescent="0.25">
      <c r="A373" s="5">
        <f>A372+1</f>
        <v>158</v>
      </c>
      <c r="B373" s="15">
        <v>236</v>
      </c>
      <c r="C373" s="16" t="s">
        <v>318</v>
      </c>
      <c r="D373" s="15"/>
      <c r="E373" s="17"/>
      <c r="F373" s="15"/>
      <c r="G373" s="15"/>
      <c r="H373" s="15"/>
      <c r="I373" s="16"/>
      <c r="J373" s="16"/>
    </row>
    <row r="374" spans="1:10" ht="15.95" customHeight="1" x14ac:dyDescent="0.25">
      <c r="A374" s="5">
        <f t="shared" ref="A374:A375" si="10">A373+1</f>
        <v>159</v>
      </c>
      <c r="B374" s="21">
        <v>371</v>
      </c>
      <c r="C374" s="22" t="s">
        <v>320</v>
      </c>
      <c r="D374" s="15"/>
      <c r="E374" s="17"/>
      <c r="F374" s="16"/>
      <c r="G374" s="16"/>
      <c r="H374" s="16"/>
      <c r="I374" s="16"/>
      <c r="J374" s="16"/>
    </row>
    <row r="375" spans="1:10" ht="15.95" customHeight="1" x14ac:dyDescent="0.25">
      <c r="A375" s="5">
        <f t="shared" si="10"/>
        <v>160</v>
      </c>
      <c r="B375" s="21">
        <v>378</v>
      </c>
      <c r="C375" s="22" t="s">
        <v>321</v>
      </c>
      <c r="D375" s="15"/>
      <c r="E375" s="17"/>
      <c r="F375" s="16"/>
      <c r="G375" s="16"/>
      <c r="H375" s="16"/>
      <c r="I375" s="16"/>
      <c r="J375" s="16"/>
    </row>
    <row r="376" spans="1:10" ht="18" customHeight="1" x14ac:dyDescent="0.25"/>
    <row r="377" spans="1:10" ht="18" customHeight="1" x14ac:dyDescent="0.25">
      <c r="B377" s="4" t="s">
        <v>322</v>
      </c>
      <c r="D377" s="66" t="s">
        <v>323</v>
      </c>
      <c r="E377" s="19"/>
      <c r="F377" s="19"/>
      <c r="G377" s="19"/>
      <c r="H377" s="20"/>
    </row>
    <row r="378" spans="1:10" ht="18" customHeight="1" x14ac:dyDescent="0.25">
      <c r="A378" s="5">
        <f>A375+1</f>
        <v>161</v>
      </c>
      <c r="B378" s="15">
        <v>83</v>
      </c>
      <c r="C378" s="16" t="s">
        <v>324</v>
      </c>
      <c r="D378" s="15"/>
      <c r="E378" s="15"/>
      <c r="F378" s="15"/>
      <c r="G378" s="15"/>
      <c r="H378" s="15"/>
      <c r="I378" s="16"/>
      <c r="J378" s="16"/>
    </row>
    <row r="379" spans="1:10" ht="18" customHeight="1" x14ac:dyDescent="0.25">
      <c r="A379" s="5">
        <f>A378+1</f>
        <v>162</v>
      </c>
      <c r="B379" s="15">
        <v>314</v>
      </c>
      <c r="C379" s="16" t="s">
        <v>325</v>
      </c>
      <c r="D379" s="15"/>
      <c r="E379" s="17"/>
      <c r="F379" s="15"/>
      <c r="G379" s="15"/>
      <c r="H379" s="15"/>
      <c r="I379" s="16"/>
      <c r="J379" s="16"/>
    </row>
    <row r="380" spans="1:10" ht="18" customHeight="1" x14ac:dyDescent="0.25"/>
    <row r="381" spans="1:10" ht="18" customHeight="1" x14ac:dyDescent="0.25">
      <c r="B381" s="4" t="s">
        <v>330</v>
      </c>
      <c r="E381" s="66" t="s">
        <v>326</v>
      </c>
      <c r="F381" s="19"/>
      <c r="G381" s="19"/>
      <c r="H381" s="20"/>
    </row>
    <row r="382" spans="1:10" ht="18" customHeight="1" x14ac:dyDescent="0.25">
      <c r="A382" s="5">
        <f>A379+1</f>
        <v>163</v>
      </c>
      <c r="B382" s="24">
        <v>52</v>
      </c>
      <c r="C382" s="69" t="s">
        <v>329</v>
      </c>
      <c r="D382" s="38"/>
      <c r="E382" s="76"/>
      <c r="F382" s="76"/>
      <c r="G382" s="76"/>
      <c r="H382" s="77"/>
      <c r="I382" s="22"/>
      <c r="J382" s="22"/>
    </row>
    <row r="383" spans="1:10" ht="18" customHeight="1" x14ac:dyDescent="0.25">
      <c r="A383" s="5">
        <f>A382+1</f>
        <v>164</v>
      </c>
      <c r="B383" s="24">
        <v>117</v>
      </c>
      <c r="C383" s="69" t="s">
        <v>327</v>
      </c>
      <c r="D383" s="21"/>
      <c r="E383" s="71"/>
      <c r="F383" s="21"/>
      <c r="G383" s="21"/>
      <c r="H383" s="21"/>
      <c r="I383" s="22"/>
      <c r="J383" s="22"/>
    </row>
    <row r="384" spans="1:10" ht="18" customHeight="1" x14ac:dyDescent="0.25">
      <c r="A384" s="5">
        <f t="shared" ref="A384:A385" si="11">A383+1</f>
        <v>165</v>
      </c>
      <c r="B384" s="24">
        <v>281</v>
      </c>
      <c r="C384" s="69" t="s">
        <v>331</v>
      </c>
      <c r="D384" s="21"/>
      <c r="E384" s="71"/>
      <c r="F384" s="21"/>
      <c r="G384" s="21"/>
      <c r="H384" s="21"/>
      <c r="I384" s="22"/>
      <c r="J384" s="22"/>
    </row>
    <row r="385" spans="1:10" ht="18" customHeight="1" x14ac:dyDescent="0.25">
      <c r="A385" s="5">
        <f t="shared" si="11"/>
        <v>166</v>
      </c>
      <c r="B385" s="24">
        <v>402</v>
      </c>
      <c r="C385" s="69" t="s">
        <v>328</v>
      </c>
      <c r="D385" s="21"/>
      <c r="E385" s="71"/>
      <c r="F385" s="21"/>
      <c r="G385" s="21"/>
      <c r="H385" s="21"/>
      <c r="I385" s="22"/>
      <c r="J385" s="22"/>
    </row>
    <row r="386" spans="1:10" ht="15" customHeight="1" x14ac:dyDescent="0.25">
      <c r="D386" s="61" t="s">
        <v>0</v>
      </c>
      <c r="E386" s="62" t="s">
        <v>1</v>
      </c>
      <c r="F386" s="63" t="s">
        <v>2</v>
      </c>
      <c r="G386" s="62" t="s">
        <v>3</v>
      </c>
      <c r="H386" s="64" t="s">
        <v>4</v>
      </c>
      <c r="I386" s="65" t="s">
        <v>715</v>
      </c>
      <c r="J386" s="65" t="s">
        <v>716</v>
      </c>
    </row>
    <row r="387" spans="1:10" ht="15" customHeight="1" x14ac:dyDescent="0.25">
      <c r="D387" s="6" t="s">
        <v>717</v>
      </c>
      <c r="E387" s="13" t="s">
        <v>718</v>
      </c>
      <c r="F387" s="7" t="s">
        <v>719</v>
      </c>
      <c r="G387" s="13" t="s">
        <v>720</v>
      </c>
      <c r="H387" s="8" t="s">
        <v>721</v>
      </c>
      <c r="I387" s="13" t="s">
        <v>722</v>
      </c>
      <c r="J387" s="13" t="s">
        <v>723</v>
      </c>
    </row>
    <row r="388" spans="1:10" ht="15" customHeight="1" x14ac:dyDescent="0.25">
      <c r="D388" s="9">
        <v>2000</v>
      </c>
      <c r="E388" s="14">
        <v>5000</v>
      </c>
      <c r="F388" s="10">
        <v>5000</v>
      </c>
      <c r="G388" s="14">
        <v>5000</v>
      </c>
      <c r="H388" s="11">
        <v>5000</v>
      </c>
      <c r="I388" s="14">
        <v>5000</v>
      </c>
      <c r="J388" s="14">
        <v>3000</v>
      </c>
    </row>
    <row r="389" spans="1:10" ht="18" customHeight="1" x14ac:dyDescent="0.25">
      <c r="D389" s="78"/>
      <c r="E389" s="79"/>
      <c r="F389" s="79"/>
      <c r="G389" s="79"/>
      <c r="H389" s="79"/>
      <c r="I389" s="79"/>
      <c r="J389" s="79"/>
    </row>
    <row r="390" spans="1:10" ht="18" customHeight="1" x14ac:dyDescent="0.25">
      <c r="B390" s="4" t="s">
        <v>332</v>
      </c>
      <c r="D390" s="66" t="s">
        <v>333</v>
      </c>
      <c r="E390" s="19"/>
      <c r="F390" s="19"/>
      <c r="G390" s="19"/>
      <c r="H390" s="20"/>
    </row>
    <row r="391" spans="1:10" ht="18" customHeight="1" x14ac:dyDescent="0.25">
      <c r="A391" s="5">
        <f>A385+1</f>
        <v>167</v>
      </c>
      <c r="B391" s="24">
        <v>66</v>
      </c>
      <c r="C391" s="16" t="s">
        <v>334</v>
      </c>
      <c r="D391" s="24"/>
      <c r="E391" s="25"/>
      <c r="F391" s="25"/>
      <c r="G391" s="25"/>
      <c r="H391" s="26"/>
      <c r="I391" s="16"/>
      <c r="J391" s="16"/>
    </row>
    <row r="392" spans="1:10" ht="18" customHeight="1" x14ac:dyDescent="0.25"/>
    <row r="393" spans="1:10" ht="18" customHeight="1" x14ac:dyDescent="0.25">
      <c r="B393" s="4" t="s">
        <v>335</v>
      </c>
      <c r="D393" s="66" t="s">
        <v>336</v>
      </c>
      <c r="E393" s="19"/>
      <c r="F393" s="19"/>
      <c r="G393" s="19"/>
      <c r="H393" s="20"/>
    </row>
    <row r="394" spans="1:10" ht="18" customHeight="1" x14ac:dyDescent="0.25">
      <c r="A394" s="5">
        <f>A391+1</f>
        <v>168</v>
      </c>
      <c r="B394" s="40">
        <v>239</v>
      </c>
      <c r="C394" s="41" t="s">
        <v>337</v>
      </c>
      <c r="D394" s="46">
        <v>40896</v>
      </c>
      <c r="E394" s="46">
        <v>40896</v>
      </c>
      <c r="F394" s="46">
        <v>40896</v>
      </c>
      <c r="G394" s="46">
        <v>40896</v>
      </c>
      <c r="H394" s="46">
        <v>40896</v>
      </c>
      <c r="I394" s="46">
        <v>40896</v>
      </c>
      <c r="J394" s="46">
        <v>40896</v>
      </c>
    </row>
    <row r="395" spans="1:10" ht="18" customHeight="1" x14ac:dyDescent="0.25">
      <c r="A395" s="5">
        <f>A394+1</f>
        <v>169</v>
      </c>
      <c r="B395" s="15">
        <v>272</v>
      </c>
      <c r="C395" s="16" t="s">
        <v>338</v>
      </c>
      <c r="D395" s="24"/>
      <c r="E395" s="27"/>
      <c r="F395" s="24"/>
      <c r="G395" s="24"/>
      <c r="H395" s="24"/>
    </row>
    <row r="396" spans="1:10" ht="18" customHeight="1" x14ac:dyDescent="0.25">
      <c r="A396" s="5">
        <f t="shared" ref="A396" si="12">A395+1</f>
        <v>170</v>
      </c>
      <c r="B396" s="40">
        <v>367</v>
      </c>
      <c r="C396" s="41" t="s">
        <v>339</v>
      </c>
      <c r="D396" s="46">
        <v>40912</v>
      </c>
      <c r="E396" s="46">
        <v>40912</v>
      </c>
      <c r="F396" s="46">
        <v>40912</v>
      </c>
      <c r="G396" s="46">
        <v>40912</v>
      </c>
      <c r="H396" s="46">
        <v>40912</v>
      </c>
      <c r="I396" s="46">
        <v>40912</v>
      </c>
      <c r="J396" s="46">
        <v>40912</v>
      </c>
    </row>
    <row r="397" spans="1:10" ht="18" customHeight="1" x14ac:dyDescent="0.25"/>
    <row r="398" spans="1:10" ht="18" customHeight="1" x14ac:dyDescent="0.25">
      <c r="B398" s="4" t="s">
        <v>340</v>
      </c>
      <c r="D398" s="66" t="s">
        <v>341</v>
      </c>
      <c r="E398" s="19"/>
      <c r="F398" s="19"/>
      <c r="G398" s="19"/>
      <c r="H398" s="20"/>
    </row>
    <row r="399" spans="1:10" ht="18" customHeight="1" x14ac:dyDescent="0.25">
      <c r="A399" s="5">
        <f>A396+1</f>
        <v>171</v>
      </c>
      <c r="B399" s="24">
        <v>4</v>
      </c>
      <c r="C399" s="16" t="s">
        <v>342</v>
      </c>
      <c r="D399" s="24"/>
      <c r="E399" s="25"/>
      <c r="F399" s="25"/>
      <c r="G399" s="25"/>
      <c r="H399" s="26"/>
      <c r="I399" s="16"/>
      <c r="J399" s="16"/>
    </row>
    <row r="400" spans="1:10" ht="18" customHeight="1" x14ac:dyDescent="0.25">
      <c r="A400" s="5">
        <f>A399+1</f>
        <v>172</v>
      </c>
      <c r="B400" s="15">
        <v>70</v>
      </c>
      <c r="C400" s="16" t="s">
        <v>343</v>
      </c>
      <c r="D400" s="24"/>
      <c r="E400" s="17"/>
      <c r="F400" s="15"/>
      <c r="G400" s="15"/>
      <c r="H400" s="15"/>
      <c r="I400" s="16"/>
      <c r="J400" s="16"/>
    </row>
    <row r="401" spans="1:10" ht="18" customHeight="1" x14ac:dyDescent="0.25">
      <c r="A401" s="5">
        <f t="shared" ref="A401:A402" si="13">A400+1</f>
        <v>173</v>
      </c>
      <c r="B401" s="15">
        <v>75</v>
      </c>
      <c r="C401" s="16" t="s">
        <v>344</v>
      </c>
      <c r="D401" s="24"/>
      <c r="E401" s="17"/>
      <c r="F401" s="15"/>
      <c r="G401" s="15"/>
      <c r="H401" s="15"/>
      <c r="I401" s="16"/>
      <c r="J401" s="16"/>
    </row>
    <row r="402" spans="1:10" ht="18" customHeight="1" x14ac:dyDescent="0.25">
      <c r="A402" s="5">
        <f t="shared" si="13"/>
        <v>174</v>
      </c>
      <c r="B402" s="15">
        <v>98</v>
      </c>
      <c r="C402" s="16" t="s">
        <v>345</v>
      </c>
      <c r="D402" s="24"/>
      <c r="E402" s="17"/>
      <c r="F402" s="15"/>
      <c r="G402" s="15"/>
      <c r="H402" s="15"/>
      <c r="I402" s="16"/>
      <c r="J402" s="16"/>
    </row>
    <row r="403" spans="1:10" ht="18" customHeight="1" x14ac:dyDescent="0.25"/>
    <row r="404" spans="1:10" ht="18" customHeight="1" x14ac:dyDescent="0.25">
      <c r="B404" s="4" t="s">
        <v>346</v>
      </c>
      <c r="D404" s="66" t="s">
        <v>739</v>
      </c>
      <c r="E404" s="19"/>
      <c r="F404" s="19"/>
      <c r="G404" s="19"/>
      <c r="H404" s="20"/>
    </row>
    <row r="405" spans="1:10" ht="18" customHeight="1" x14ac:dyDescent="0.25">
      <c r="A405" s="5">
        <f>A402+1</f>
        <v>175</v>
      </c>
      <c r="B405" s="24">
        <v>280</v>
      </c>
      <c r="C405" s="16" t="s">
        <v>347</v>
      </c>
      <c r="D405" s="24"/>
      <c r="E405" s="25"/>
      <c r="F405" s="25"/>
      <c r="G405" s="25"/>
      <c r="H405" s="26"/>
      <c r="I405" s="16"/>
      <c r="J405" s="16"/>
    </row>
    <row r="406" spans="1:10" ht="18" customHeight="1" x14ac:dyDescent="0.25"/>
    <row r="407" spans="1:10" ht="18" customHeight="1" x14ac:dyDescent="0.25">
      <c r="B407" s="4" t="s">
        <v>348</v>
      </c>
      <c r="D407" s="19" t="s">
        <v>349</v>
      </c>
      <c r="E407" s="19"/>
      <c r="F407" s="19"/>
      <c r="G407" s="19"/>
      <c r="H407" s="20"/>
    </row>
    <row r="408" spans="1:10" ht="18" customHeight="1" x14ac:dyDescent="0.25">
      <c r="A408" s="5">
        <f>A405+1</f>
        <v>176</v>
      </c>
      <c r="B408" s="24">
        <v>20</v>
      </c>
      <c r="C408" s="16" t="s">
        <v>350</v>
      </c>
      <c r="D408" s="24"/>
      <c r="E408" s="25"/>
      <c r="F408" s="25"/>
      <c r="G408" s="25"/>
      <c r="H408" s="26"/>
      <c r="I408" s="16"/>
      <c r="J408" s="16"/>
    </row>
    <row r="409" spans="1:10" ht="18" customHeight="1" x14ac:dyDescent="0.25">
      <c r="A409" s="5">
        <f>A408+1</f>
        <v>177</v>
      </c>
      <c r="B409" s="15">
        <v>63</v>
      </c>
      <c r="C409" s="16" t="s">
        <v>351</v>
      </c>
      <c r="D409" s="24"/>
      <c r="E409" s="17"/>
      <c r="F409" s="15"/>
      <c r="G409" s="15"/>
      <c r="H409" s="15"/>
      <c r="I409" s="16"/>
      <c r="J409" s="16"/>
    </row>
    <row r="410" spans="1:10" ht="18" customHeight="1" x14ac:dyDescent="0.25">
      <c r="A410" s="5">
        <f t="shared" ref="A410:A411" si="14">A409+1</f>
        <v>178</v>
      </c>
      <c r="B410" s="15">
        <v>81</v>
      </c>
      <c r="C410" s="16" t="s">
        <v>352</v>
      </c>
      <c r="D410" s="24"/>
      <c r="E410" s="17"/>
      <c r="F410" s="15"/>
      <c r="G410" s="15"/>
      <c r="H410" s="15"/>
      <c r="I410" s="16"/>
      <c r="J410" s="16"/>
    </row>
    <row r="411" spans="1:10" ht="18" customHeight="1" x14ac:dyDescent="0.25">
      <c r="A411" s="5">
        <f t="shared" si="14"/>
        <v>179</v>
      </c>
      <c r="B411" s="15">
        <v>226</v>
      </c>
      <c r="C411" s="86" t="s">
        <v>789</v>
      </c>
      <c r="D411" s="24"/>
      <c r="E411" s="17"/>
      <c r="F411" s="15"/>
      <c r="G411" s="15"/>
      <c r="H411" s="15"/>
      <c r="I411" s="16"/>
      <c r="J411" s="16"/>
    </row>
    <row r="412" spans="1:10" ht="18" customHeight="1" x14ac:dyDescent="0.25"/>
    <row r="413" spans="1:10" ht="18" customHeight="1" x14ac:dyDescent="0.25">
      <c r="B413" s="4" t="s">
        <v>353</v>
      </c>
      <c r="D413" s="66" t="s">
        <v>354</v>
      </c>
      <c r="E413" s="19"/>
      <c r="F413" s="19"/>
      <c r="G413" s="19"/>
      <c r="H413" s="20"/>
    </row>
    <row r="414" spans="1:10" ht="18" customHeight="1" x14ac:dyDescent="0.25">
      <c r="A414" s="5">
        <f>A411+1</f>
        <v>180</v>
      </c>
      <c r="B414" s="24">
        <v>25</v>
      </c>
      <c r="C414" s="16" t="s">
        <v>355</v>
      </c>
      <c r="D414" s="24"/>
      <c r="E414" s="27"/>
      <c r="F414" s="25"/>
      <c r="G414" s="25"/>
      <c r="H414" s="26"/>
      <c r="I414" s="16"/>
      <c r="J414" s="16"/>
    </row>
    <row r="415" spans="1:10" ht="18" customHeight="1" x14ac:dyDescent="0.25">
      <c r="A415" s="5">
        <f>A414+1</f>
        <v>181</v>
      </c>
      <c r="B415" s="15">
        <v>54</v>
      </c>
      <c r="C415" s="16" t="s">
        <v>356</v>
      </c>
      <c r="D415" s="24"/>
      <c r="E415" s="17"/>
      <c r="F415" s="15"/>
      <c r="G415" s="15"/>
      <c r="H415" s="15"/>
      <c r="I415" s="16"/>
      <c r="J415" s="16"/>
    </row>
    <row r="416" spans="1:10" ht="18" customHeight="1" x14ac:dyDescent="0.25">
      <c r="A416" s="5">
        <f t="shared" ref="A416:A426" si="15">A415+1</f>
        <v>182</v>
      </c>
      <c r="B416" s="12">
        <v>57</v>
      </c>
      <c r="C416" s="28" t="s">
        <v>357</v>
      </c>
      <c r="D416" s="24"/>
      <c r="E416" s="17"/>
      <c r="F416" s="15"/>
      <c r="G416" s="15"/>
      <c r="H416" s="15"/>
      <c r="I416" s="16"/>
      <c r="J416" s="16"/>
    </row>
    <row r="417" spans="1:10" ht="18" customHeight="1" x14ac:dyDescent="0.25">
      <c r="A417" s="7">
        <f t="shared" si="15"/>
        <v>183</v>
      </c>
      <c r="B417" s="15">
        <v>62</v>
      </c>
      <c r="C417" s="16" t="s">
        <v>358</v>
      </c>
      <c r="D417" s="24"/>
      <c r="E417" s="17"/>
      <c r="F417" s="15"/>
      <c r="G417" s="15"/>
      <c r="H417" s="15"/>
      <c r="I417" s="16"/>
      <c r="J417" s="16"/>
    </row>
    <row r="418" spans="1:10" ht="18" customHeight="1" x14ac:dyDescent="0.25">
      <c r="A418" s="7">
        <f t="shared" si="15"/>
        <v>184</v>
      </c>
      <c r="B418" s="21">
        <v>67</v>
      </c>
      <c r="C418" s="22" t="s">
        <v>359</v>
      </c>
      <c r="D418" s="16"/>
      <c r="E418" s="16"/>
      <c r="F418" s="16"/>
      <c r="G418" s="16"/>
      <c r="H418" s="16"/>
      <c r="I418" s="16"/>
      <c r="J418" s="16"/>
    </row>
    <row r="419" spans="1:10" ht="18" customHeight="1" x14ac:dyDescent="0.25">
      <c r="A419" s="7">
        <f t="shared" si="15"/>
        <v>185</v>
      </c>
      <c r="B419" s="21">
        <v>197</v>
      </c>
      <c r="C419" s="22" t="s">
        <v>360</v>
      </c>
      <c r="D419" s="16"/>
      <c r="E419" s="16"/>
      <c r="F419" s="16"/>
      <c r="G419" s="16"/>
      <c r="H419" s="16"/>
      <c r="I419" s="16"/>
      <c r="J419" s="16"/>
    </row>
    <row r="420" spans="1:10" ht="18" customHeight="1" x14ac:dyDescent="0.25">
      <c r="A420" s="7">
        <f t="shared" si="15"/>
        <v>186</v>
      </c>
      <c r="B420" s="21">
        <v>201</v>
      </c>
      <c r="C420" s="22" t="s">
        <v>361</v>
      </c>
      <c r="D420" s="15"/>
      <c r="E420" s="16"/>
      <c r="F420" s="16"/>
      <c r="G420" s="16"/>
      <c r="H420" s="16"/>
      <c r="I420" s="16"/>
      <c r="J420" s="16"/>
    </row>
    <row r="421" spans="1:10" ht="18" customHeight="1" x14ac:dyDescent="0.25">
      <c r="A421" s="7">
        <f t="shared" si="15"/>
        <v>187</v>
      </c>
      <c r="B421" s="21">
        <v>227</v>
      </c>
      <c r="C421" s="22" t="s">
        <v>362</v>
      </c>
      <c r="D421" s="15"/>
      <c r="E421" s="16"/>
      <c r="F421" s="16"/>
      <c r="G421" s="16"/>
      <c r="H421" s="16"/>
      <c r="I421" s="16"/>
      <c r="J421" s="16"/>
    </row>
    <row r="422" spans="1:10" ht="18" customHeight="1" x14ac:dyDescent="0.25">
      <c r="A422" s="7">
        <f t="shared" si="15"/>
        <v>188</v>
      </c>
      <c r="B422" s="21">
        <v>264</v>
      </c>
      <c r="C422" s="22" t="s">
        <v>363</v>
      </c>
      <c r="D422" s="15"/>
      <c r="E422" s="16"/>
      <c r="F422" s="16"/>
      <c r="G422" s="16"/>
      <c r="H422" s="16"/>
      <c r="I422" s="16"/>
      <c r="J422" s="16"/>
    </row>
    <row r="423" spans="1:10" ht="18" customHeight="1" x14ac:dyDescent="0.25">
      <c r="A423" s="7">
        <f t="shared" si="15"/>
        <v>189</v>
      </c>
      <c r="B423" s="21">
        <v>284</v>
      </c>
      <c r="C423" s="22" t="s">
        <v>364</v>
      </c>
      <c r="D423" s="15"/>
      <c r="E423" s="16"/>
      <c r="F423" s="16"/>
      <c r="G423" s="16"/>
      <c r="H423" s="16"/>
      <c r="I423" s="16"/>
      <c r="J423" s="16"/>
    </row>
    <row r="424" spans="1:10" ht="18" customHeight="1" x14ac:dyDescent="0.25">
      <c r="A424" s="7">
        <f t="shared" si="15"/>
        <v>190</v>
      </c>
      <c r="B424" s="21">
        <v>348</v>
      </c>
      <c r="C424" s="22" t="s">
        <v>365</v>
      </c>
      <c r="D424" s="15"/>
      <c r="E424" s="16"/>
      <c r="F424" s="16"/>
      <c r="G424" s="16"/>
      <c r="H424" s="16"/>
      <c r="I424" s="16"/>
      <c r="J424" s="16"/>
    </row>
    <row r="425" spans="1:10" ht="18" customHeight="1" x14ac:dyDescent="0.25">
      <c r="A425" s="7">
        <f t="shared" si="15"/>
        <v>191</v>
      </c>
      <c r="B425" s="21">
        <v>394</v>
      </c>
      <c r="C425" s="22" t="s">
        <v>366</v>
      </c>
      <c r="D425" s="16"/>
      <c r="E425" s="16"/>
      <c r="F425" s="16"/>
      <c r="G425" s="16"/>
      <c r="H425" s="16"/>
      <c r="I425" s="16"/>
      <c r="J425" s="16"/>
    </row>
    <row r="426" spans="1:10" ht="18" customHeight="1" x14ac:dyDescent="0.25">
      <c r="A426" s="7">
        <f t="shared" si="15"/>
        <v>192</v>
      </c>
      <c r="B426" s="21">
        <v>395</v>
      </c>
      <c r="C426" s="22" t="s">
        <v>367</v>
      </c>
      <c r="D426" s="16"/>
      <c r="E426" s="16"/>
      <c r="F426" s="16"/>
      <c r="G426" s="16"/>
      <c r="H426" s="16"/>
      <c r="I426" s="16"/>
      <c r="J426" s="16"/>
    </row>
    <row r="427" spans="1:10" ht="18" customHeight="1" x14ac:dyDescent="0.25">
      <c r="A427" s="7"/>
      <c r="B427" s="74"/>
      <c r="C427" s="30"/>
      <c r="D427" s="23"/>
      <c r="E427" s="23"/>
      <c r="F427" s="23"/>
      <c r="G427" s="23"/>
      <c r="H427" s="23"/>
      <c r="I427" s="23"/>
      <c r="J427" s="23"/>
    </row>
    <row r="428" spans="1:10" ht="15" customHeight="1" x14ac:dyDescent="0.25">
      <c r="D428" s="61" t="s">
        <v>0</v>
      </c>
      <c r="E428" s="62" t="s">
        <v>1</v>
      </c>
      <c r="F428" s="63" t="s">
        <v>2</v>
      </c>
      <c r="G428" s="62" t="s">
        <v>3</v>
      </c>
      <c r="H428" s="64" t="s">
        <v>4</v>
      </c>
      <c r="I428" s="65" t="s">
        <v>715</v>
      </c>
      <c r="J428" s="65" t="s">
        <v>716</v>
      </c>
    </row>
    <row r="429" spans="1:10" ht="15" customHeight="1" x14ac:dyDescent="0.25">
      <c r="D429" s="6" t="s">
        <v>717</v>
      </c>
      <c r="E429" s="13" t="s">
        <v>718</v>
      </c>
      <c r="F429" s="7" t="s">
        <v>719</v>
      </c>
      <c r="G429" s="13" t="s">
        <v>720</v>
      </c>
      <c r="H429" s="8" t="s">
        <v>721</v>
      </c>
      <c r="I429" s="13" t="s">
        <v>722</v>
      </c>
      <c r="J429" s="13" t="s">
        <v>723</v>
      </c>
    </row>
    <row r="430" spans="1:10" ht="15" customHeight="1" x14ac:dyDescent="0.25">
      <c r="D430" s="9">
        <v>2000</v>
      </c>
      <c r="E430" s="14">
        <v>5000</v>
      </c>
      <c r="F430" s="10">
        <v>5000</v>
      </c>
      <c r="G430" s="14">
        <v>5000</v>
      </c>
      <c r="H430" s="11">
        <v>5000</v>
      </c>
      <c r="I430" s="14">
        <v>5000</v>
      </c>
      <c r="J430" s="14">
        <v>3000</v>
      </c>
    </row>
    <row r="431" spans="1:10" ht="18" customHeight="1" x14ac:dyDescent="0.25"/>
    <row r="432" spans="1:10" ht="18" customHeight="1" x14ac:dyDescent="0.25">
      <c r="B432" s="4" t="s">
        <v>370</v>
      </c>
      <c r="D432" s="66" t="s">
        <v>371</v>
      </c>
      <c r="E432" s="19"/>
      <c r="F432" s="19"/>
      <c r="G432" s="19"/>
      <c r="H432" s="20"/>
    </row>
    <row r="433" spans="1:10" ht="18" customHeight="1" x14ac:dyDescent="0.25">
      <c r="A433" s="5">
        <f>A426+1</f>
        <v>193</v>
      </c>
      <c r="B433" s="24">
        <v>28</v>
      </c>
      <c r="C433" s="16" t="s">
        <v>372</v>
      </c>
      <c r="D433" s="24"/>
      <c r="E433" s="27"/>
      <c r="F433" s="25"/>
      <c r="G433" s="25"/>
      <c r="H433" s="26"/>
      <c r="I433" s="16"/>
      <c r="J433" s="16"/>
    </row>
    <row r="434" spans="1:10" ht="18" customHeight="1" x14ac:dyDescent="0.25">
      <c r="A434" s="5">
        <f>A433+1</f>
        <v>194</v>
      </c>
      <c r="B434" s="15">
        <v>80</v>
      </c>
      <c r="C434" s="16" t="s">
        <v>373</v>
      </c>
      <c r="D434" s="24"/>
      <c r="E434" s="17"/>
      <c r="F434" s="15"/>
      <c r="G434" s="15"/>
      <c r="H434" s="15"/>
      <c r="I434" s="16"/>
      <c r="J434" s="16"/>
    </row>
    <row r="435" spans="1:10" ht="18" customHeight="1" x14ac:dyDescent="0.25">
      <c r="A435" s="5">
        <f t="shared" ref="A435:A446" si="16">A434+1</f>
        <v>195</v>
      </c>
      <c r="B435" s="12">
        <v>139</v>
      </c>
      <c r="C435" s="28" t="s">
        <v>374</v>
      </c>
      <c r="D435" s="24"/>
      <c r="E435" s="17"/>
      <c r="F435" s="15"/>
      <c r="G435" s="15"/>
      <c r="H435" s="15"/>
      <c r="I435" s="16"/>
      <c r="J435" s="16"/>
    </row>
    <row r="436" spans="1:10" ht="18" customHeight="1" x14ac:dyDescent="0.25">
      <c r="A436" s="7">
        <f t="shared" si="16"/>
        <v>196</v>
      </c>
      <c r="B436" s="15">
        <v>155</v>
      </c>
      <c r="C436" s="16" t="s">
        <v>375</v>
      </c>
      <c r="D436" s="24"/>
      <c r="E436" s="17"/>
      <c r="F436" s="15"/>
      <c r="G436" s="15"/>
      <c r="H436" s="15"/>
      <c r="I436" s="16"/>
      <c r="J436" s="16"/>
    </row>
    <row r="437" spans="1:10" ht="18" customHeight="1" x14ac:dyDescent="0.25">
      <c r="A437" s="7">
        <f t="shared" si="16"/>
        <v>197</v>
      </c>
      <c r="B437" s="21">
        <v>171</v>
      </c>
      <c r="C437" s="22" t="s">
        <v>376</v>
      </c>
      <c r="D437" s="24"/>
      <c r="E437" s="16"/>
      <c r="F437" s="16"/>
      <c r="G437" s="16"/>
      <c r="H437" s="16"/>
      <c r="I437" s="16"/>
      <c r="J437" s="16"/>
    </row>
    <row r="438" spans="1:10" ht="18" customHeight="1" x14ac:dyDescent="0.25">
      <c r="A438" s="7">
        <f t="shared" si="16"/>
        <v>198</v>
      </c>
      <c r="B438" s="21">
        <v>194</v>
      </c>
      <c r="C438" s="22" t="s">
        <v>377</v>
      </c>
      <c r="D438" s="24"/>
      <c r="E438" s="16"/>
      <c r="F438" s="16"/>
      <c r="G438" s="16"/>
      <c r="H438" s="16"/>
      <c r="I438" s="16"/>
      <c r="J438" s="16"/>
    </row>
    <row r="439" spans="1:10" ht="18" customHeight="1" x14ac:dyDescent="0.25">
      <c r="A439" s="7">
        <f t="shared" si="16"/>
        <v>199</v>
      </c>
      <c r="B439" s="21">
        <v>216</v>
      </c>
      <c r="C439" s="22" t="s">
        <v>378</v>
      </c>
      <c r="D439" s="24"/>
      <c r="E439" s="17"/>
      <c r="F439" s="16"/>
      <c r="G439" s="16"/>
      <c r="H439" s="16"/>
      <c r="I439" s="16"/>
      <c r="J439" s="16"/>
    </row>
    <row r="440" spans="1:10" ht="18" customHeight="1" x14ac:dyDescent="0.25">
      <c r="A440" s="7">
        <f t="shared" si="16"/>
        <v>200</v>
      </c>
      <c r="B440" s="21">
        <v>230</v>
      </c>
      <c r="C440" s="22" t="s">
        <v>379</v>
      </c>
      <c r="D440" s="24"/>
      <c r="E440" s="16"/>
      <c r="F440" s="16"/>
      <c r="G440" s="16"/>
      <c r="H440" s="16"/>
      <c r="I440" s="16"/>
      <c r="J440" s="16"/>
    </row>
    <row r="441" spans="1:10" ht="18" customHeight="1" x14ac:dyDescent="0.25">
      <c r="A441" s="7">
        <f t="shared" si="16"/>
        <v>201</v>
      </c>
      <c r="B441" s="21">
        <v>270</v>
      </c>
      <c r="C441" s="22" t="s">
        <v>380</v>
      </c>
      <c r="D441" s="24"/>
      <c r="E441" s="16"/>
      <c r="F441" s="16"/>
      <c r="G441" s="16"/>
      <c r="H441" s="16"/>
      <c r="I441" s="16"/>
      <c r="J441" s="16"/>
    </row>
    <row r="442" spans="1:10" ht="18" customHeight="1" x14ac:dyDescent="0.25">
      <c r="A442" s="7">
        <f t="shared" si="16"/>
        <v>202</v>
      </c>
      <c r="B442" s="21">
        <v>275</v>
      </c>
      <c r="C442" s="22" t="s">
        <v>381</v>
      </c>
      <c r="D442" s="24"/>
      <c r="E442" s="16"/>
      <c r="F442" s="16"/>
      <c r="G442" s="16"/>
      <c r="H442" s="16"/>
      <c r="I442" s="16"/>
      <c r="J442" s="16"/>
    </row>
    <row r="443" spans="1:10" ht="18" customHeight="1" x14ac:dyDescent="0.25">
      <c r="A443" s="7">
        <f t="shared" si="16"/>
        <v>203</v>
      </c>
      <c r="B443" s="21">
        <v>302</v>
      </c>
      <c r="C443" s="22" t="s">
        <v>382</v>
      </c>
      <c r="D443" s="24"/>
      <c r="E443" s="16"/>
      <c r="F443" s="16"/>
      <c r="G443" s="16"/>
      <c r="H443" s="16"/>
      <c r="I443" s="16"/>
      <c r="J443" s="16"/>
    </row>
    <row r="444" spans="1:10" ht="18" customHeight="1" x14ac:dyDescent="0.25">
      <c r="A444" s="7">
        <f t="shared" si="16"/>
        <v>204</v>
      </c>
      <c r="B444" s="21">
        <v>325</v>
      </c>
      <c r="C444" s="22" t="s">
        <v>383</v>
      </c>
      <c r="D444" s="24"/>
      <c r="E444" s="16"/>
      <c r="F444" s="16"/>
      <c r="G444" s="16"/>
      <c r="H444" s="16"/>
      <c r="I444" s="16"/>
      <c r="J444" s="16"/>
    </row>
    <row r="445" spans="1:10" ht="18" customHeight="1" x14ac:dyDescent="0.25">
      <c r="A445" s="7">
        <f t="shared" si="16"/>
        <v>205</v>
      </c>
      <c r="B445" s="21">
        <v>361</v>
      </c>
      <c r="C445" s="22" t="s">
        <v>384</v>
      </c>
      <c r="D445" s="24"/>
      <c r="E445" s="16"/>
      <c r="F445" s="16"/>
      <c r="G445" s="16"/>
      <c r="H445" s="16"/>
      <c r="I445" s="16"/>
      <c r="J445" s="16"/>
    </row>
    <row r="446" spans="1:10" ht="18" customHeight="1" x14ac:dyDescent="0.25">
      <c r="A446" s="7">
        <f t="shared" si="16"/>
        <v>206</v>
      </c>
      <c r="B446" s="21">
        <v>362</v>
      </c>
      <c r="C446" s="22" t="s">
        <v>385</v>
      </c>
      <c r="D446" s="24"/>
      <c r="E446" s="16"/>
      <c r="F446" s="16"/>
      <c r="G446" s="16"/>
      <c r="H446" s="16"/>
      <c r="I446" s="16"/>
      <c r="J446" s="16"/>
    </row>
    <row r="447" spans="1:10" ht="18" customHeight="1" x14ac:dyDescent="0.25"/>
    <row r="448" spans="1:10" ht="18" customHeight="1" x14ac:dyDescent="0.25">
      <c r="B448" s="4" t="s">
        <v>386</v>
      </c>
      <c r="D448" s="66" t="s">
        <v>387</v>
      </c>
      <c r="E448" s="19"/>
      <c r="F448" s="19"/>
      <c r="G448" s="19"/>
      <c r="H448" s="20"/>
    </row>
    <row r="449" spans="1:10" ht="18" customHeight="1" x14ac:dyDescent="0.25">
      <c r="A449" s="5">
        <f>A446+1</f>
        <v>207</v>
      </c>
      <c r="B449" s="24">
        <v>72</v>
      </c>
      <c r="C449" s="69" t="s">
        <v>388</v>
      </c>
      <c r="D449" s="36"/>
      <c r="E449" s="36"/>
      <c r="F449" s="36"/>
      <c r="G449" s="36"/>
      <c r="H449" s="36"/>
      <c r="I449" s="36"/>
      <c r="J449" s="16"/>
    </row>
    <row r="450" spans="1:10" ht="18" customHeight="1" x14ac:dyDescent="0.25"/>
    <row r="451" spans="1:10" ht="18" customHeight="1" x14ac:dyDescent="0.25">
      <c r="B451" s="4" t="s">
        <v>694</v>
      </c>
      <c r="D451" s="66" t="s">
        <v>389</v>
      </c>
      <c r="E451" s="19"/>
      <c r="F451" s="19"/>
      <c r="G451" s="19"/>
      <c r="H451" s="20"/>
    </row>
    <row r="452" spans="1:10" ht="18" customHeight="1" x14ac:dyDescent="0.25">
      <c r="A452" s="5">
        <f>A449+1</f>
        <v>208</v>
      </c>
      <c r="B452" s="24">
        <v>34</v>
      </c>
      <c r="C452" s="16" t="s">
        <v>390</v>
      </c>
      <c r="D452" s="24"/>
      <c r="E452" s="27"/>
      <c r="F452" s="24"/>
      <c r="G452" s="24"/>
      <c r="H452" s="24"/>
      <c r="I452" s="16"/>
      <c r="J452" s="16"/>
    </row>
    <row r="453" spans="1:10" ht="18" customHeight="1" x14ac:dyDescent="0.25">
      <c r="A453" s="5">
        <f>A452+1</f>
        <v>209</v>
      </c>
      <c r="B453" s="24">
        <v>107</v>
      </c>
      <c r="C453" s="16" t="s">
        <v>562</v>
      </c>
      <c r="D453" s="24"/>
      <c r="E453" s="24"/>
      <c r="F453" s="24"/>
      <c r="G453" s="24"/>
      <c r="H453" s="24"/>
      <c r="I453" s="16"/>
      <c r="J453" s="16"/>
    </row>
    <row r="454" spans="1:10" ht="18" customHeight="1" x14ac:dyDescent="0.25">
      <c r="A454" s="5">
        <f t="shared" ref="A454:A455" si="17">A453+1</f>
        <v>210</v>
      </c>
      <c r="B454" s="15">
        <v>173</v>
      </c>
      <c r="C454" s="16" t="s">
        <v>391</v>
      </c>
      <c r="D454" s="15"/>
      <c r="E454" s="16"/>
      <c r="F454" s="16"/>
      <c r="G454" s="16"/>
      <c r="H454" s="16"/>
      <c r="I454" s="16"/>
      <c r="J454" s="16"/>
    </row>
    <row r="455" spans="1:10" ht="18" customHeight="1" x14ac:dyDescent="0.25">
      <c r="A455" s="5">
        <f t="shared" si="17"/>
        <v>211</v>
      </c>
      <c r="B455" s="15">
        <v>330</v>
      </c>
      <c r="C455" s="16" t="s">
        <v>392</v>
      </c>
      <c r="D455" s="15"/>
      <c r="E455" s="16"/>
      <c r="F455" s="16"/>
      <c r="G455" s="16"/>
      <c r="H455" s="16"/>
      <c r="I455" s="16"/>
      <c r="J455" s="16"/>
    </row>
    <row r="456" spans="1:10" ht="18" customHeight="1" x14ac:dyDescent="0.25">
      <c r="A456" s="5"/>
      <c r="B456" s="7"/>
      <c r="C456" s="23"/>
      <c r="D456" s="7"/>
      <c r="E456" s="23"/>
      <c r="F456" s="23"/>
      <c r="G456" s="23"/>
      <c r="H456" s="23"/>
    </row>
    <row r="457" spans="1:10" ht="18" customHeight="1" x14ac:dyDescent="0.25">
      <c r="B457" s="4" t="s">
        <v>692</v>
      </c>
      <c r="D457" s="66" t="s">
        <v>693</v>
      </c>
      <c r="E457" s="19"/>
      <c r="F457" s="19"/>
      <c r="G457" s="19"/>
      <c r="H457" s="20"/>
    </row>
    <row r="458" spans="1:10" ht="18" customHeight="1" x14ac:dyDescent="0.25">
      <c r="A458" s="5">
        <f>A455+1</f>
        <v>212</v>
      </c>
      <c r="B458" s="24">
        <v>124</v>
      </c>
      <c r="C458" s="16" t="s">
        <v>529</v>
      </c>
      <c r="D458" s="36"/>
      <c r="E458" s="24" t="s">
        <v>490</v>
      </c>
      <c r="F458" s="24" t="s">
        <v>490</v>
      </c>
      <c r="G458" s="24" t="s">
        <v>490</v>
      </c>
      <c r="H458" s="24" t="s">
        <v>490</v>
      </c>
      <c r="I458" s="16"/>
      <c r="J458" s="16"/>
    </row>
    <row r="459" spans="1:10" ht="18" customHeight="1" x14ac:dyDescent="0.25"/>
    <row r="460" spans="1:10" ht="18" customHeight="1" x14ac:dyDescent="0.25">
      <c r="B460" s="4" t="s">
        <v>393</v>
      </c>
      <c r="D460" s="66" t="s">
        <v>831</v>
      </c>
      <c r="E460" s="19"/>
      <c r="F460" s="19"/>
      <c r="G460" s="19"/>
      <c r="H460" s="20"/>
      <c r="J460" s="66" t="s">
        <v>96</v>
      </c>
    </row>
    <row r="461" spans="1:10" ht="18" customHeight="1" x14ac:dyDescent="0.25">
      <c r="A461" s="5">
        <f>A458+1</f>
        <v>213</v>
      </c>
      <c r="B461" s="24">
        <v>71</v>
      </c>
      <c r="C461" s="16" t="s">
        <v>394</v>
      </c>
      <c r="D461" s="24" t="s">
        <v>828</v>
      </c>
      <c r="E461" s="27"/>
      <c r="F461" s="24"/>
      <c r="G461" s="24"/>
      <c r="H461" s="24"/>
      <c r="I461" s="16"/>
      <c r="J461" s="16"/>
    </row>
    <row r="462" spans="1:10" ht="18" customHeight="1" x14ac:dyDescent="0.25">
      <c r="A462" s="5">
        <f>A461+1</f>
        <v>214</v>
      </c>
      <c r="B462" s="15">
        <v>160</v>
      </c>
      <c r="C462" s="16" t="s">
        <v>395</v>
      </c>
      <c r="D462" s="15" t="s">
        <v>828</v>
      </c>
      <c r="E462" s="16"/>
      <c r="F462" s="16"/>
      <c r="G462" s="16"/>
      <c r="H462" s="16"/>
      <c r="I462" s="16"/>
      <c r="J462" s="16"/>
    </row>
    <row r="463" spans="1:10" ht="18" customHeight="1" x14ac:dyDescent="0.25"/>
    <row r="464" spans="1:10" ht="18" customHeight="1" x14ac:dyDescent="0.25">
      <c r="B464" s="4" t="s">
        <v>396</v>
      </c>
      <c r="D464" s="66" t="s">
        <v>397</v>
      </c>
      <c r="E464" s="19"/>
      <c r="F464" s="19"/>
      <c r="G464" s="19"/>
      <c r="H464" s="20"/>
      <c r="J464" s="5" t="s">
        <v>148</v>
      </c>
    </row>
    <row r="465" spans="1:10" ht="18" customHeight="1" x14ac:dyDescent="0.25">
      <c r="A465" s="5">
        <f>A462+1</f>
        <v>215</v>
      </c>
      <c r="B465" s="24">
        <v>111</v>
      </c>
      <c r="C465" s="69" t="s">
        <v>398</v>
      </c>
      <c r="D465" s="36"/>
      <c r="E465" s="36"/>
      <c r="F465" s="36"/>
      <c r="G465" s="36"/>
      <c r="H465" s="36"/>
      <c r="I465" s="36"/>
      <c r="J465" s="22"/>
    </row>
    <row r="466" spans="1:10" ht="18" customHeight="1" x14ac:dyDescent="0.25">
      <c r="A466" s="5"/>
      <c r="B466" s="54"/>
      <c r="C466" s="75"/>
      <c r="D466" s="29"/>
      <c r="E466" s="29"/>
      <c r="F466" s="29"/>
      <c r="G466" s="29"/>
      <c r="H466" s="29"/>
      <c r="I466" s="29"/>
      <c r="J466" s="30"/>
    </row>
    <row r="467" spans="1:10" ht="18" customHeight="1" x14ac:dyDescent="0.25">
      <c r="A467" s="5"/>
      <c r="B467" s="54"/>
      <c r="C467" s="75"/>
      <c r="D467" s="29"/>
      <c r="E467" s="29"/>
      <c r="F467" s="29"/>
      <c r="G467" s="29"/>
      <c r="H467" s="29"/>
      <c r="I467" s="29"/>
      <c r="J467" s="30"/>
    </row>
    <row r="468" spans="1:10" ht="18" customHeight="1" x14ac:dyDescent="0.25">
      <c r="A468" s="5"/>
      <c r="B468" s="54"/>
      <c r="C468" s="75"/>
      <c r="D468" s="29"/>
      <c r="E468" s="29"/>
      <c r="F468" s="29"/>
      <c r="G468" s="29"/>
      <c r="H468" s="29"/>
      <c r="I468" s="29"/>
      <c r="J468" s="30"/>
    </row>
    <row r="469" spans="1:10" ht="18" customHeight="1" x14ac:dyDescent="0.25">
      <c r="A469" s="5"/>
      <c r="B469" s="54"/>
      <c r="C469" s="75"/>
      <c r="D469" s="29"/>
      <c r="E469" s="29"/>
      <c r="F469" s="29"/>
      <c r="G469" s="29"/>
      <c r="H469" s="29"/>
      <c r="I469" s="29"/>
      <c r="J469" s="30"/>
    </row>
    <row r="470" spans="1:10" ht="15" customHeight="1" x14ac:dyDescent="0.25">
      <c r="D470" s="61" t="s">
        <v>0</v>
      </c>
      <c r="E470" s="62" t="s">
        <v>1</v>
      </c>
      <c r="F470" s="63" t="s">
        <v>2</v>
      </c>
      <c r="G470" s="62" t="s">
        <v>3</v>
      </c>
      <c r="H470" s="64" t="s">
        <v>4</v>
      </c>
      <c r="I470" s="65" t="s">
        <v>715</v>
      </c>
      <c r="J470" s="65" t="s">
        <v>716</v>
      </c>
    </row>
    <row r="471" spans="1:10" ht="15" customHeight="1" x14ac:dyDescent="0.25">
      <c r="D471" s="6" t="s">
        <v>717</v>
      </c>
      <c r="E471" s="13" t="s">
        <v>718</v>
      </c>
      <c r="F471" s="7" t="s">
        <v>719</v>
      </c>
      <c r="G471" s="13" t="s">
        <v>720</v>
      </c>
      <c r="H471" s="8" t="s">
        <v>721</v>
      </c>
      <c r="I471" s="13" t="s">
        <v>722</v>
      </c>
      <c r="J471" s="13" t="s">
        <v>723</v>
      </c>
    </row>
    <row r="472" spans="1:10" ht="15" customHeight="1" x14ac:dyDescent="0.25">
      <c r="D472" s="9">
        <v>2000</v>
      </c>
      <c r="E472" s="14">
        <v>5000</v>
      </c>
      <c r="F472" s="10">
        <v>5000</v>
      </c>
      <c r="G472" s="14">
        <v>5000</v>
      </c>
      <c r="H472" s="11">
        <v>5000</v>
      </c>
      <c r="I472" s="14">
        <v>5000</v>
      </c>
      <c r="J472" s="14">
        <v>3000</v>
      </c>
    </row>
    <row r="473" spans="1:10" ht="18" customHeight="1" x14ac:dyDescent="0.25"/>
    <row r="474" spans="1:10" ht="18" customHeight="1" x14ac:dyDescent="0.25">
      <c r="B474" s="4" t="s">
        <v>399</v>
      </c>
      <c r="D474" s="66" t="s">
        <v>400</v>
      </c>
      <c r="E474" s="19"/>
      <c r="F474" s="19"/>
      <c r="G474" s="19"/>
      <c r="H474" s="20"/>
      <c r="J474" s="5" t="s">
        <v>401</v>
      </c>
    </row>
    <row r="475" spans="1:10" ht="18" customHeight="1" x14ac:dyDescent="0.25">
      <c r="A475" s="5">
        <f>A465+1</f>
        <v>216</v>
      </c>
      <c r="B475" s="40">
        <v>1</v>
      </c>
      <c r="C475" s="41" t="s">
        <v>402</v>
      </c>
      <c r="D475" s="46">
        <v>40798</v>
      </c>
      <c r="E475" s="46">
        <v>40798</v>
      </c>
      <c r="F475" s="46">
        <v>40798</v>
      </c>
      <c r="G475" s="46">
        <v>40798</v>
      </c>
      <c r="H475" s="46">
        <v>40798</v>
      </c>
      <c r="I475" s="46">
        <v>40798</v>
      </c>
      <c r="J475" s="46">
        <v>40798</v>
      </c>
    </row>
    <row r="476" spans="1:10" ht="18" customHeight="1" x14ac:dyDescent="0.25">
      <c r="A476" s="5">
        <f>A475+1</f>
        <v>217</v>
      </c>
      <c r="B476" s="15">
        <v>50</v>
      </c>
      <c r="C476" s="16" t="s">
        <v>403</v>
      </c>
      <c r="D476" s="24"/>
      <c r="E476" s="17"/>
      <c r="F476" s="15"/>
      <c r="G476" s="15"/>
      <c r="H476" s="15"/>
      <c r="I476" s="16"/>
      <c r="J476" s="16"/>
    </row>
    <row r="477" spans="1:10" ht="18" customHeight="1" x14ac:dyDescent="0.25">
      <c r="A477" s="5">
        <f t="shared" ref="A477:A482" si="18">A476+1</f>
        <v>218</v>
      </c>
      <c r="B477" s="12">
        <v>105</v>
      </c>
      <c r="C477" s="28" t="s">
        <v>404</v>
      </c>
      <c r="D477" s="24"/>
      <c r="E477" s="17"/>
      <c r="F477" s="15"/>
      <c r="G477" s="15"/>
      <c r="H477" s="15"/>
      <c r="I477" s="16"/>
      <c r="J477" s="16"/>
    </row>
    <row r="478" spans="1:10" ht="18" customHeight="1" x14ac:dyDescent="0.25">
      <c r="A478" s="7">
        <f t="shared" si="18"/>
        <v>219</v>
      </c>
      <c r="B478" s="15">
        <v>148</v>
      </c>
      <c r="C478" s="16" t="s">
        <v>405</v>
      </c>
      <c r="D478" s="24"/>
      <c r="E478" s="17"/>
      <c r="F478" s="15"/>
      <c r="G478" s="15"/>
      <c r="H478" s="15"/>
      <c r="I478" s="16"/>
      <c r="J478" s="16"/>
    </row>
    <row r="479" spans="1:10" ht="18" customHeight="1" x14ac:dyDescent="0.25">
      <c r="A479" s="7">
        <f t="shared" si="18"/>
        <v>220</v>
      </c>
      <c r="B479" s="21">
        <v>248</v>
      </c>
      <c r="C479" s="22" t="s">
        <v>406</v>
      </c>
      <c r="D479" s="24">
        <v>40984</v>
      </c>
      <c r="E479" s="16"/>
      <c r="F479" s="16"/>
      <c r="G479" s="16"/>
      <c r="H479" s="16"/>
      <c r="I479" s="16"/>
      <c r="J479" s="16"/>
    </row>
    <row r="480" spans="1:10" ht="18" customHeight="1" x14ac:dyDescent="0.25">
      <c r="A480" s="7">
        <f t="shared" si="18"/>
        <v>221</v>
      </c>
      <c r="B480" s="42">
        <v>250</v>
      </c>
      <c r="C480" s="43" t="s">
        <v>407</v>
      </c>
      <c r="D480" s="46">
        <v>40798</v>
      </c>
      <c r="E480" s="46">
        <v>40798</v>
      </c>
      <c r="F480" s="46">
        <v>40798</v>
      </c>
      <c r="G480" s="46">
        <v>40798</v>
      </c>
      <c r="H480" s="46">
        <v>40798</v>
      </c>
      <c r="I480" s="46">
        <v>40798</v>
      </c>
      <c r="J480" s="46">
        <v>40798</v>
      </c>
    </row>
    <row r="481" spans="1:10" ht="18" customHeight="1" x14ac:dyDescent="0.25">
      <c r="A481" s="7">
        <f t="shared" si="18"/>
        <v>222</v>
      </c>
      <c r="B481" s="42">
        <v>335</v>
      </c>
      <c r="C481" s="43" t="s">
        <v>408</v>
      </c>
      <c r="D481" s="46">
        <v>40799</v>
      </c>
      <c r="E481" s="46">
        <v>40799</v>
      </c>
      <c r="F481" s="46">
        <v>40799</v>
      </c>
      <c r="G481" s="46">
        <v>40799</v>
      </c>
      <c r="H481" s="46">
        <v>40799</v>
      </c>
      <c r="I481" s="46">
        <v>40799</v>
      </c>
      <c r="J481" s="46">
        <v>40799</v>
      </c>
    </row>
    <row r="482" spans="1:10" ht="18" customHeight="1" x14ac:dyDescent="0.25">
      <c r="A482" s="7">
        <f t="shared" si="18"/>
        <v>223</v>
      </c>
      <c r="B482" s="42">
        <v>351</v>
      </c>
      <c r="C482" s="43" t="s">
        <v>409</v>
      </c>
      <c r="D482" s="46">
        <v>40799</v>
      </c>
      <c r="E482" s="46">
        <v>40799</v>
      </c>
      <c r="F482" s="46">
        <v>40799</v>
      </c>
      <c r="G482" s="46">
        <v>40799</v>
      </c>
      <c r="H482" s="46">
        <v>40799</v>
      </c>
      <c r="I482" s="46">
        <v>40799</v>
      </c>
      <c r="J482" s="46">
        <v>40799</v>
      </c>
    </row>
    <row r="483" spans="1:10" ht="18" customHeight="1" x14ac:dyDescent="0.25">
      <c r="A483" s="7"/>
      <c r="B483" s="84"/>
      <c r="C483" s="85"/>
      <c r="D483" s="29"/>
      <c r="E483" s="29"/>
      <c r="F483" s="29"/>
      <c r="G483" s="29"/>
      <c r="H483" s="29"/>
      <c r="I483" s="29"/>
      <c r="J483" s="29"/>
    </row>
    <row r="484" spans="1:10" ht="18" customHeight="1" x14ac:dyDescent="0.25">
      <c r="B484" s="4" t="s">
        <v>757</v>
      </c>
      <c r="D484" s="33" t="s">
        <v>756</v>
      </c>
      <c r="E484" s="31"/>
      <c r="F484" s="19"/>
      <c r="G484" s="32"/>
      <c r="H484" s="20"/>
    </row>
    <row r="485" spans="1:10" ht="18" customHeight="1" x14ac:dyDescent="0.25">
      <c r="A485" s="5">
        <f>A482+1</f>
        <v>224</v>
      </c>
      <c r="B485" s="40">
        <v>204</v>
      </c>
      <c r="C485" s="41" t="s">
        <v>545</v>
      </c>
      <c r="D485" s="46">
        <v>40927</v>
      </c>
      <c r="E485" s="46">
        <v>40927</v>
      </c>
      <c r="F485" s="46">
        <v>40927</v>
      </c>
      <c r="G485" s="46">
        <v>40927</v>
      </c>
      <c r="H485" s="46">
        <v>40927</v>
      </c>
      <c r="I485" s="46">
        <v>40927</v>
      </c>
      <c r="J485" s="46">
        <v>40927</v>
      </c>
    </row>
    <row r="486" spans="1:10" ht="18" customHeight="1" x14ac:dyDescent="0.25">
      <c r="A486" s="5">
        <f>A485+1</f>
        <v>225</v>
      </c>
      <c r="B486" s="24">
        <v>345</v>
      </c>
      <c r="C486" s="69" t="s">
        <v>546</v>
      </c>
      <c r="D486" s="36"/>
      <c r="E486" s="36"/>
      <c r="F486" s="36"/>
      <c r="G486" s="36"/>
      <c r="H486" s="36"/>
      <c r="I486" s="36"/>
      <c r="J486" s="36"/>
    </row>
    <row r="487" spans="1:10" ht="18" customHeight="1" x14ac:dyDescent="0.25"/>
    <row r="488" spans="1:10" ht="18" customHeight="1" x14ac:dyDescent="0.25">
      <c r="B488" s="4" t="s">
        <v>410</v>
      </c>
      <c r="D488" s="18"/>
      <c r="E488" s="19"/>
      <c r="F488" s="19"/>
      <c r="G488" s="19"/>
      <c r="H488" s="20"/>
      <c r="J488" s="5" t="s">
        <v>148</v>
      </c>
    </row>
    <row r="489" spans="1:10" ht="18" customHeight="1" x14ac:dyDescent="0.25">
      <c r="A489" s="5">
        <f>A486+1</f>
        <v>226</v>
      </c>
      <c r="B489" s="24">
        <v>138</v>
      </c>
      <c r="C489" s="16" t="s">
        <v>411</v>
      </c>
      <c r="D489" s="24"/>
      <c r="E489" s="24"/>
      <c r="F489" s="24"/>
      <c r="G489" s="24"/>
      <c r="H489" s="24"/>
      <c r="I489" s="16"/>
      <c r="J489" s="16"/>
    </row>
    <row r="490" spans="1:10" ht="18" customHeight="1" x14ac:dyDescent="0.25">
      <c r="A490" s="5">
        <f>A489+1</f>
        <v>227</v>
      </c>
      <c r="B490" s="15">
        <v>304</v>
      </c>
      <c r="C490" s="16" t="s">
        <v>412</v>
      </c>
      <c r="D490" s="24"/>
      <c r="E490" s="17"/>
      <c r="F490" s="15"/>
      <c r="G490" s="15"/>
      <c r="H490" s="15"/>
      <c r="I490" s="16"/>
      <c r="J490" s="16"/>
    </row>
    <row r="491" spans="1:10" ht="18" customHeight="1" x14ac:dyDescent="0.25">
      <c r="A491" s="5">
        <f t="shared" ref="A491:A492" si="19">A490+1</f>
        <v>228</v>
      </c>
      <c r="B491" s="12">
        <v>310</v>
      </c>
      <c r="C491" s="28" t="s">
        <v>413</v>
      </c>
      <c r="D491" s="24"/>
      <c r="E491" s="17"/>
      <c r="F491" s="15"/>
      <c r="G491" s="15"/>
      <c r="H491" s="15"/>
      <c r="I491" s="16"/>
      <c r="J491" s="16"/>
    </row>
    <row r="492" spans="1:10" ht="18" customHeight="1" x14ac:dyDescent="0.25">
      <c r="A492" s="7">
        <f t="shared" si="19"/>
        <v>229</v>
      </c>
      <c r="B492" s="15">
        <v>369</v>
      </c>
      <c r="C492" s="16" t="s">
        <v>414</v>
      </c>
      <c r="D492" s="24"/>
      <c r="E492" s="17"/>
      <c r="F492" s="15"/>
      <c r="G492" s="15"/>
      <c r="H492" s="15"/>
      <c r="I492" s="16"/>
      <c r="J492" s="16"/>
    </row>
    <row r="493" spans="1:10" ht="18" customHeight="1" x14ac:dyDescent="0.25"/>
    <row r="494" spans="1:10" ht="18" customHeight="1" x14ac:dyDescent="0.25">
      <c r="B494" s="4" t="s">
        <v>415</v>
      </c>
      <c r="D494" s="66" t="s">
        <v>416</v>
      </c>
      <c r="E494" s="19"/>
      <c r="F494" s="19"/>
      <c r="G494" s="19"/>
      <c r="H494" s="20"/>
      <c r="J494" s="5" t="s">
        <v>148</v>
      </c>
    </row>
    <row r="495" spans="1:10" ht="18" customHeight="1" x14ac:dyDescent="0.25">
      <c r="A495" s="5">
        <f>+A492+1</f>
        <v>230</v>
      </c>
      <c r="B495" s="24">
        <v>85</v>
      </c>
      <c r="C495" s="16" t="s">
        <v>417</v>
      </c>
      <c r="D495" s="24"/>
      <c r="E495" s="24"/>
      <c r="F495" s="24"/>
      <c r="G495" s="24"/>
      <c r="H495" s="24"/>
      <c r="I495" s="16"/>
      <c r="J495" s="16"/>
    </row>
    <row r="496" spans="1:10" ht="18" customHeight="1" x14ac:dyDescent="0.25">
      <c r="A496" s="5">
        <f>A495+1</f>
        <v>231</v>
      </c>
      <c r="B496" s="15">
        <v>134</v>
      </c>
      <c r="C496" s="16" t="s">
        <v>418</v>
      </c>
      <c r="D496" s="24"/>
      <c r="E496" s="17"/>
      <c r="F496" s="15"/>
      <c r="G496" s="15"/>
      <c r="H496" s="15"/>
      <c r="I496" s="16"/>
      <c r="J496" s="16"/>
    </row>
    <row r="497" spans="1:10" ht="18" customHeight="1" x14ac:dyDescent="0.25">
      <c r="A497" s="5">
        <f t="shared" ref="A497" si="20">A496+1</f>
        <v>232</v>
      </c>
      <c r="B497" s="15">
        <v>380</v>
      </c>
      <c r="C497" s="16" t="s">
        <v>419</v>
      </c>
      <c r="D497" s="24"/>
      <c r="E497" s="17"/>
      <c r="F497" s="15"/>
      <c r="G497" s="15"/>
      <c r="H497" s="15"/>
      <c r="I497" s="16"/>
      <c r="J497" s="16"/>
    </row>
    <row r="498" spans="1:10" ht="18" customHeight="1" x14ac:dyDescent="0.25"/>
    <row r="499" spans="1:10" ht="18" customHeight="1" x14ac:dyDescent="0.25">
      <c r="B499" s="4" t="s">
        <v>420</v>
      </c>
      <c r="D499" s="66" t="s">
        <v>421</v>
      </c>
      <c r="E499" s="19"/>
      <c r="F499" s="19"/>
      <c r="G499" s="19"/>
      <c r="H499" s="20"/>
      <c r="J499" s="5" t="s">
        <v>148</v>
      </c>
    </row>
    <row r="500" spans="1:10" ht="18" customHeight="1" x14ac:dyDescent="0.25">
      <c r="A500" s="5">
        <f>A497+1</f>
        <v>233</v>
      </c>
      <c r="B500" s="24">
        <v>303</v>
      </c>
      <c r="C500" s="16" t="s">
        <v>422</v>
      </c>
      <c r="D500" s="24"/>
      <c r="E500" s="24"/>
      <c r="F500" s="24"/>
      <c r="G500" s="24"/>
      <c r="H500" s="24"/>
      <c r="I500" s="16"/>
      <c r="J500" s="16"/>
    </row>
    <row r="501" spans="1:10" ht="18" customHeight="1" x14ac:dyDescent="0.25">
      <c r="A501" s="5"/>
      <c r="B501" s="54"/>
      <c r="C501" s="23"/>
      <c r="D501" s="54"/>
      <c r="E501" s="54"/>
      <c r="F501" s="54"/>
      <c r="G501" s="54"/>
      <c r="H501" s="54"/>
    </row>
    <row r="502" spans="1:10" ht="18" customHeight="1" x14ac:dyDescent="0.25">
      <c r="B502" s="4" t="s">
        <v>695</v>
      </c>
      <c r="D502" s="66" t="s">
        <v>696</v>
      </c>
      <c r="E502" s="19"/>
      <c r="F502" s="19"/>
      <c r="G502" s="19"/>
      <c r="H502" s="20"/>
      <c r="J502" s="5" t="s">
        <v>148</v>
      </c>
    </row>
    <row r="503" spans="1:10" ht="18" customHeight="1" x14ac:dyDescent="0.25">
      <c r="A503" s="5">
        <f>A500+1</f>
        <v>234</v>
      </c>
      <c r="B503" s="40">
        <v>196</v>
      </c>
      <c r="C503" s="41" t="s">
        <v>509</v>
      </c>
      <c r="D503" s="46">
        <v>40882</v>
      </c>
      <c r="E503" s="46">
        <v>40882</v>
      </c>
      <c r="F503" s="46">
        <v>40882</v>
      </c>
      <c r="G503" s="46">
        <v>40882</v>
      </c>
      <c r="H503" s="46">
        <v>40882</v>
      </c>
      <c r="I503" s="46">
        <v>40882</v>
      </c>
      <c r="J503" s="46">
        <v>40882</v>
      </c>
    </row>
    <row r="504" spans="1:10" ht="18" customHeight="1" x14ac:dyDescent="0.25">
      <c r="B504" s="29"/>
    </row>
    <row r="505" spans="1:10" ht="18" customHeight="1" x14ac:dyDescent="0.25">
      <c r="B505" s="4" t="s">
        <v>423</v>
      </c>
      <c r="D505" s="66" t="s">
        <v>424</v>
      </c>
      <c r="E505" s="19"/>
      <c r="F505" s="19"/>
      <c r="G505" s="19"/>
      <c r="H505" s="20"/>
      <c r="J505" t="s">
        <v>216</v>
      </c>
    </row>
    <row r="506" spans="1:10" ht="18" customHeight="1" x14ac:dyDescent="0.25">
      <c r="A506" s="5">
        <f>A503+1</f>
        <v>235</v>
      </c>
      <c r="B506" s="24">
        <v>308</v>
      </c>
      <c r="C506" s="69" t="s">
        <v>425</v>
      </c>
      <c r="D506" s="36"/>
      <c r="E506" s="36"/>
      <c r="F506" s="36"/>
      <c r="G506" s="36"/>
      <c r="H506" s="36"/>
      <c r="I506" s="36"/>
      <c r="J506" s="22"/>
    </row>
    <row r="507" spans="1:10" ht="18" customHeight="1" x14ac:dyDescent="0.25">
      <c r="A507" s="5">
        <f>A506+1</f>
        <v>236</v>
      </c>
      <c r="B507" s="24">
        <v>370</v>
      </c>
      <c r="C507" s="69" t="s">
        <v>426</v>
      </c>
      <c r="D507" s="36"/>
      <c r="E507" s="36"/>
      <c r="F507" s="36"/>
      <c r="G507" s="36"/>
      <c r="H507" s="36"/>
      <c r="I507" s="36"/>
      <c r="J507" s="22"/>
    </row>
    <row r="508" spans="1:10" ht="18" customHeight="1" x14ac:dyDescent="0.25"/>
    <row r="509" spans="1:10" ht="18" customHeight="1" x14ac:dyDescent="0.25">
      <c r="B509" s="4" t="s">
        <v>427</v>
      </c>
      <c r="D509" s="66" t="s">
        <v>428</v>
      </c>
      <c r="E509" s="19"/>
      <c r="F509" s="19"/>
      <c r="G509" s="19"/>
      <c r="H509" s="20"/>
    </row>
    <row r="510" spans="1:10" ht="18" customHeight="1" x14ac:dyDescent="0.25">
      <c r="A510" s="5">
        <f>A507+1</f>
        <v>237</v>
      </c>
      <c r="B510" s="24">
        <v>214</v>
      </c>
      <c r="C510" s="16" t="s">
        <v>429</v>
      </c>
      <c r="D510" s="24"/>
      <c r="E510" s="24"/>
      <c r="F510" s="24"/>
      <c r="G510" s="24"/>
      <c r="H510" s="24"/>
      <c r="I510" s="24"/>
      <c r="J510" s="24"/>
    </row>
    <row r="511" spans="1:10" ht="18" customHeight="1" x14ac:dyDescent="0.25"/>
    <row r="512" spans="1:10" ht="15" customHeight="1" x14ac:dyDescent="0.25">
      <c r="D512" s="61" t="s">
        <v>0</v>
      </c>
      <c r="E512" s="62" t="s">
        <v>1</v>
      </c>
      <c r="F512" s="63" t="s">
        <v>2</v>
      </c>
      <c r="G512" s="62" t="s">
        <v>3</v>
      </c>
      <c r="H512" s="64" t="s">
        <v>4</v>
      </c>
      <c r="I512" s="65" t="s">
        <v>715</v>
      </c>
      <c r="J512" s="65" t="s">
        <v>716</v>
      </c>
    </row>
    <row r="513" spans="1:10" ht="15" customHeight="1" x14ac:dyDescent="0.25">
      <c r="D513" s="6" t="s">
        <v>717</v>
      </c>
      <c r="E513" s="13" t="s">
        <v>718</v>
      </c>
      <c r="F513" s="7" t="s">
        <v>719</v>
      </c>
      <c r="G513" s="13" t="s">
        <v>720</v>
      </c>
      <c r="H513" s="8" t="s">
        <v>721</v>
      </c>
      <c r="I513" s="13" t="s">
        <v>722</v>
      </c>
      <c r="J513" s="13" t="s">
        <v>723</v>
      </c>
    </row>
    <row r="514" spans="1:10" ht="15" customHeight="1" x14ac:dyDescent="0.25">
      <c r="D514" s="9">
        <v>2000</v>
      </c>
      <c r="E514" s="14">
        <v>5000</v>
      </c>
      <c r="F514" s="10">
        <v>5000</v>
      </c>
      <c r="G514" s="14">
        <v>5000</v>
      </c>
      <c r="H514" s="11">
        <v>5000</v>
      </c>
      <c r="I514" s="14">
        <v>5000</v>
      </c>
      <c r="J514" s="14">
        <v>3000</v>
      </c>
    </row>
    <row r="515" spans="1:10" ht="15" customHeight="1" x14ac:dyDescent="0.25">
      <c r="D515" s="78"/>
      <c r="E515" s="79"/>
      <c r="F515" s="79"/>
      <c r="G515" s="79"/>
      <c r="H515" s="79"/>
      <c r="I515" s="79"/>
      <c r="J515" s="79"/>
    </row>
    <row r="516" spans="1:10" ht="18" customHeight="1" x14ac:dyDescent="0.25">
      <c r="B516" s="4" t="s">
        <v>430</v>
      </c>
      <c r="D516" s="66" t="s">
        <v>431</v>
      </c>
      <c r="E516" s="19"/>
      <c r="F516" s="19"/>
      <c r="G516" s="19"/>
      <c r="H516" s="20"/>
    </row>
    <row r="517" spans="1:10" ht="18" customHeight="1" x14ac:dyDescent="0.25">
      <c r="A517" s="5">
        <f>A510+1</f>
        <v>238</v>
      </c>
      <c r="B517" s="24">
        <v>22</v>
      </c>
      <c r="C517" s="69" t="s">
        <v>432</v>
      </c>
      <c r="D517" s="36"/>
      <c r="E517" s="36"/>
      <c r="F517" s="36"/>
      <c r="G517" s="36"/>
      <c r="H517" s="36"/>
      <c r="I517" s="36"/>
      <c r="J517" s="36"/>
    </row>
    <row r="518" spans="1:10" ht="18" customHeight="1" x14ac:dyDescent="0.25"/>
    <row r="519" spans="1:10" ht="18" customHeight="1" x14ac:dyDescent="0.25">
      <c r="B519" s="4" t="s">
        <v>433</v>
      </c>
      <c r="D519" s="66" t="s">
        <v>434</v>
      </c>
      <c r="E519" s="19"/>
      <c r="F519" s="19"/>
      <c r="G519" s="19"/>
      <c r="H519" s="20"/>
    </row>
    <row r="520" spans="1:10" ht="18" customHeight="1" x14ac:dyDescent="0.25">
      <c r="A520" s="5">
        <f>A517+1</f>
        <v>239</v>
      </c>
      <c r="B520" s="24">
        <v>209</v>
      </c>
      <c r="C520" s="16" t="s">
        <v>435</v>
      </c>
      <c r="D520" s="24"/>
      <c r="E520" s="24"/>
      <c r="F520" s="24"/>
      <c r="G520" s="24"/>
      <c r="H520" s="24"/>
      <c r="I520" s="24"/>
      <c r="J520" s="24"/>
    </row>
    <row r="521" spans="1:10" ht="18" customHeight="1" x14ac:dyDescent="0.25"/>
    <row r="522" spans="1:10" ht="18" customHeight="1" x14ac:dyDescent="0.25">
      <c r="B522" s="4" t="s">
        <v>436</v>
      </c>
      <c r="E522" s="66" t="s">
        <v>437</v>
      </c>
      <c r="F522" s="19"/>
      <c r="G522" s="19"/>
      <c r="H522" s="20"/>
    </row>
    <row r="523" spans="1:10" ht="18" customHeight="1" x14ac:dyDescent="0.25">
      <c r="A523" s="5">
        <f>A520+1</f>
        <v>240</v>
      </c>
      <c r="B523" s="24">
        <v>23</v>
      </c>
      <c r="C523" s="16" t="s">
        <v>438</v>
      </c>
      <c r="D523" s="24"/>
      <c r="E523" s="27"/>
      <c r="F523" s="24"/>
      <c r="G523" s="24"/>
      <c r="H523" s="24"/>
      <c r="I523" s="24"/>
      <c r="J523" s="24"/>
    </row>
    <row r="524" spans="1:10" ht="18" customHeight="1" x14ac:dyDescent="0.25">
      <c r="A524" s="5">
        <f>A523+1</f>
        <v>241</v>
      </c>
      <c r="B524" s="15">
        <v>43</v>
      </c>
      <c r="C524" s="16" t="s">
        <v>439</v>
      </c>
      <c r="D524" s="24"/>
      <c r="E524" s="27"/>
      <c r="F524" s="24"/>
      <c r="G524" s="24"/>
      <c r="H524" s="24"/>
      <c r="I524" s="24"/>
      <c r="J524" s="24"/>
    </row>
    <row r="525" spans="1:10" ht="18" customHeight="1" x14ac:dyDescent="0.25"/>
    <row r="526" spans="1:10" ht="18" customHeight="1" x14ac:dyDescent="0.25">
      <c r="B526" s="4" t="s">
        <v>440</v>
      </c>
      <c r="D526" s="18"/>
      <c r="E526" s="66" t="s">
        <v>441</v>
      </c>
      <c r="F526" s="19"/>
      <c r="G526" s="19"/>
      <c r="H526" s="20"/>
    </row>
    <row r="527" spans="1:10" ht="18" customHeight="1" x14ac:dyDescent="0.25">
      <c r="A527" s="5">
        <f>A524+1</f>
        <v>242</v>
      </c>
      <c r="B527" s="24">
        <v>58</v>
      </c>
      <c r="C527" s="16" t="s">
        <v>442</v>
      </c>
      <c r="D527" s="24"/>
      <c r="E527" s="24"/>
      <c r="F527" s="24"/>
      <c r="G527" s="24"/>
      <c r="H527" s="24"/>
      <c r="I527" s="24"/>
      <c r="J527" s="24"/>
    </row>
    <row r="528" spans="1:10" ht="18" customHeight="1" x14ac:dyDescent="0.25">
      <c r="A528" s="5">
        <f>A527+1</f>
        <v>243</v>
      </c>
      <c r="B528" s="15">
        <v>180</v>
      </c>
      <c r="C528" s="16" t="s">
        <v>443</v>
      </c>
      <c r="D528" s="24"/>
      <c r="E528" s="17"/>
      <c r="F528" s="15"/>
      <c r="G528" s="15"/>
      <c r="H528" s="15"/>
      <c r="I528" s="15"/>
      <c r="J528" s="15"/>
    </row>
    <row r="529" spans="1:10" ht="18" customHeight="1" x14ac:dyDescent="0.25">
      <c r="A529" s="5">
        <f t="shared" ref="A529" si="21">A528+1</f>
        <v>244</v>
      </c>
      <c r="B529" s="15">
        <v>253</v>
      </c>
      <c r="C529" s="16" t="s">
        <v>444</v>
      </c>
      <c r="D529" s="24"/>
      <c r="E529" s="17"/>
      <c r="F529" s="15"/>
      <c r="G529" s="15"/>
      <c r="H529" s="15"/>
      <c r="I529" s="15"/>
      <c r="J529" s="15"/>
    </row>
    <row r="530" spans="1:10" ht="18" customHeight="1" x14ac:dyDescent="0.25"/>
    <row r="531" spans="1:10" ht="18" customHeight="1" x14ac:dyDescent="0.25">
      <c r="B531" s="4" t="s">
        <v>445</v>
      </c>
      <c r="D531" s="66" t="s">
        <v>446</v>
      </c>
      <c r="E531" s="19"/>
      <c r="F531" s="19"/>
      <c r="G531" s="19"/>
      <c r="H531" s="20"/>
    </row>
    <row r="532" spans="1:10" ht="18" customHeight="1" x14ac:dyDescent="0.25">
      <c r="A532" s="5">
        <f>A529+1</f>
        <v>245</v>
      </c>
      <c r="B532" s="40">
        <v>151</v>
      </c>
      <c r="C532" s="41" t="s">
        <v>447</v>
      </c>
      <c r="D532" s="46">
        <v>40780</v>
      </c>
      <c r="E532" s="46">
        <v>40780</v>
      </c>
      <c r="F532" s="46">
        <v>40780</v>
      </c>
      <c r="G532" s="46">
        <v>40780</v>
      </c>
      <c r="H532" s="46">
        <v>40780</v>
      </c>
      <c r="I532" s="46">
        <v>40780</v>
      </c>
      <c r="J532" s="46">
        <v>40780</v>
      </c>
    </row>
    <row r="533" spans="1:10" ht="18" customHeight="1" x14ac:dyDescent="0.25">
      <c r="A533" s="5">
        <f>A532+1</f>
        <v>246</v>
      </c>
      <c r="B533" s="15">
        <v>389</v>
      </c>
      <c r="C533" s="16" t="s">
        <v>448</v>
      </c>
      <c r="D533" s="24"/>
      <c r="E533" s="17"/>
      <c r="F533" s="15"/>
      <c r="G533" s="15"/>
      <c r="H533" s="15"/>
      <c r="I533" s="15"/>
      <c r="J533" s="15"/>
    </row>
    <row r="534" spans="1:10" ht="18" customHeight="1" x14ac:dyDescent="0.25"/>
    <row r="535" spans="1:10" ht="18" customHeight="1" x14ac:dyDescent="0.25">
      <c r="B535" s="4" t="s">
        <v>449</v>
      </c>
      <c r="E535" s="66" t="s">
        <v>450</v>
      </c>
      <c r="F535" s="19"/>
      <c r="G535" s="19"/>
      <c r="H535" s="20"/>
    </row>
    <row r="536" spans="1:10" ht="18" customHeight="1" x14ac:dyDescent="0.25">
      <c r="A536" s="5">
        <f>A533+1</f>
        <v>247</v>
      </c>
      <c r="B536" s="24">
        <v>391</v>
      </c>
      <c r="C536" s="16" t="s">
        <v>451</v>
      </c>
      <c r="D536" s="24"/>
      <c r="E536" s="24"/>
      <c r="F536" s="24"/>
      <c r="G536" s="24"/>
      <c r="H536" s="24"/>
      <c r="I536" s="24"/>
      <c r="J536" s="24"/>
    </row>
    <row r="537" spans="1:10" ht="18" customHeight="1" x14ac:dyDescent="0.25"/>
    <row r="538" spans="1:10" ht="18" customHeight="1" x14ac:dyDescent="0.25">
      <c r="B538" s="4" t="s">
        <v>452</v>
      </c>
      <c r="D538" s="66" t="s">
        <v>453</v>
      </c>
      <c r="E538" s="19"/>
      <c r="F538" s="19"/>
      <c r="G538" s="19"/>
      <c r="H538" s="20"/>
    </row>
    <row r="539" spans="1:10" ht="18" customHeight="1" x14ac:dyDescent="0.25">
      <c r="A539" s="5">
        <f>A536+1</f>
        <v>248</v>
      </c>
      <c r="B539" s="24">
        <v>321</v>
      </c>
      <c r="C539" s="16" t="s">
        <v>454</v>
      </c>
      <c r="D539" s="24"/>
      <c r="E539" s="27"/>
      <c r="F539" s="24"/>
      <c r="G539" s="24"/>
      <c r="H539" s="24"/>
      <c r="I539" s="24"/>
      <c r="J539" s="24"/>
    </row>
    <row r="540" spans="1:10" ht="18" customHeight="1" x14ac:dyDescent="0.25"/>
    <row r="541" spans="1:10" ht="18" customHeight="1" x14ac:dyDescent="0.25">
      <c r="B541" s="4" t="s">
        <v>455</v>
      </c>
      <c r="D541" s="66" t="s">
        <v>456</v>
      </c>
      <c r="E541" s="19"/>
      <c r="F541" s="19"/>
      <c r="G541" s="19"/>
      <c r="H541" s="20"/>
    </row>
    <row r="542" spans="1:10" ht="18" customHeight="1" x14ac:dyDescent="0.25">
      <c r="A542" s="5">
        <f>A539+1</f>
        <v>249</v>
      </c>
      <c r="B542" s="24">
        <v>143</v>
      </c>
      <c r="C542" s="16" t="s">
        <v>457</v>
      </c>
      <c r="D542" s="24"/>
      <c r="E542" s="27"/>
      <c r="F542" s="24"/>
      <c r="G542" s="24"/>
      <c r="H542" s="24"/>
      <c r="I542" s="24"/>
      <c r="J542" s="24"/>
    </row>
    <row r="543" spans="1:10" ht="18" customHeight="1" x14ac:dyDescent="0.25">
      <c r="A543" s="5">
        <f>A542+1</f>
        <v>250</v>
      </c>
      <c r="B543" s="15">
        <v>273</v>
      </c>
      <c r="C543" s="16" t="s">
        <v>458</v>
      </c>
      <c r="D543" s="24"/>
      <c r="E543" s="17"/>
      <c r="F543" s="15"/>
      <c r="G543" s="15"/>
      <c r="H543" s="15"/>
      <c r="I543" s="15"/>
      <c r="J543" s="15"/>
    </row>
    <row r="544" spans="1:10" ht="18" customHeight="1" x14ac:dyDescent="0.25">
      <c r="A544" s="5">
        <f t="shared" ref="A544" si="22">A543+1</f>
        <v>251</v>
      </c>
      <c r="B544" s="15">
        <v>353</v>
      </c>
      <c r="C544" s="16" t="s">
        <v>459</v>
      </c>
      <c r="D544" s="24"/>
      <c r="E544" s="17"/>
      <c r="F544" s="15"/>
      <c r="G544" s="15"/>
      <c r="H544" s="15"/>
      <c r="I544" s="15"/>
      <c r="J544" s="15"/>
    </row>
    <row r="545" spans="1:10" ht="18" customHeight="1" x14ac:dyDescent="0.25"/>
    <row r="546" spans="1:10" ht="18" customHeight="1" x14ac:dyDescent="0.25">
      <c r="B546" s="4" t="s">
        <v>460</v>
      </c>
      <c r="D546" s="66" t="s">
        <v>461</v>
      </c>
      <c r="E546" s="19"/>
      <c r="F546" s="19"/>
      <c r="G546" s="19"/>
      <c r="H546" s="20"/>
    </row>
    <row r="547" spans="1:10" ht="18" customHeight="1" x14ac:dyDescent="0.25">
      <c r="A547" s="5">
        <f>A544+1</f>
        <v>252</v>
      </c>
      <c r="B547" s="24">
        <v>44</v>
      </c>
      <c r="C547" s="16" t="s">
        <v>462</v>
      </c>
      <c r="D547" s="24"/>
      <c r="E547" s="27"/>
      <c r="F547" s="24"/>
      <c r="G547" s="24"/>
      <c r="H547" s="24"/>
      <c r="I547" s="24"/>
      <c r="J547" s="24"/>
    </row>
    <row r="548" spans="1:10" ht="18" customHeight="1" x14ac:dyDescent="0.25"/>
    <row r="549" spans="1:10" ht="18" customHeight="1" x14ac:dyDescent="0.25">
      <c r="B549" s="4" t="s">
        <v>463</v>
      </c>
      <c r="D549" s="66" t="s">
        <v>464</v>
      </c>
      <c r="E549" s="19"/>
      <c r="F549" s="19"/>
      <c r="G549" s="19" t="s">
        <v>465</v>
      </c>
      <c r="H549" s="20"/>
    </row>
    <row r="550" spans="1:10" ht="18" customHeight="1" x14ac:dyDescent="0.25">
      <c r="A550" s="5">
        <f>A547+1</f>
        <v>253</v>
      </c>
      <c r="B550" s="24">
        <v>36</v>
      </c>
      <c r="C550" s="69" t="s">
        <v>689</v>
      </c>
      <c r="D550" s="36"/>
      <c r="E550" s="36"/>
      <c r="F550" s="36"/>
      <c r="G550" s="36"/>
      <c r="H550" s="36"/>
      <c r="I550" s="36"/>
      <c r="J550" s="36"/>
    </row>
    <row r="551" spans="1:10" ht="18" customHeight="1" x14ac:dyDescent="0.25"/>
    <row r="554" spans="1:10" ht="15" customHeight="1" x14ac:dyDescent="0.25">
      <c r="D554" s="61" t="s">
        <v>0</v>
      </c>
      <c r="E554" s="62" t="s">
        <v>1</v>
      </c>
      <c r="F554" s="63" t="s">
        <v>2</v>
      </c>
      <c r="G554" s="62" t="s">
        <v>3</v>
      </c>
      <c r="H554" s="64" t="s">
        <v>4</v>
      </c>
      <c r="I554" s="65" t="s">
        <v>715</v>
      </c>
      <c r="J554" s="65" t="s">
        <v>716</v>
      </c>
    </row>
    <row r="555" spans="1:10" ht="15" customHeight="1" x14ac:dyDescent="0.25">
      <c r="D555" s="6" t="s">
        <v>717</v>
      </c>
      <c r="E555" s="13" t="s">
        <v>718</v>
      </c>
      <c r="F555" s="7" t="s">
        <v>719</v>
      </c>
      <c r="G555" s="13" t="s">
        <v>720</v>
      </c>
      <c r="H555" s="8" t="s">
        <v>721</v>
      </c>
      <c r="I555" s="13" t="s">
        <v>722</v>
      </c>
      <c r="J555" s="13" t="s">
        <v>723</v>
      </c>
    </row>
    <row r="556" spans="1:10" ht="15" customHeight="1" x14ac:dyDescent="0.25">
      <c r="D556" s="9">
        <v>2000</v>
      </c>
      <c r="E556" s="14">
        <v>5000</v>
      </c>
      <c r="F556" s="10">
        <v>5000</v>
      </c>
      <c r="G556" s="14">
        <v>5000</v>
      </c>
      <c r="H556" s="11">
        <v>5000</v>
      </c>
      <c r="I556" s="14">
        <v>5000</v>
      </c>
      <c r="J556" s="14">
        <v>3000</v>
      </c>
    </row>
    <row r="557" spans="1:10" ht="18" customHeight="1" x14ac:dyDescent="0.25">
      <c r="D557" s="78"/>
      <c r="E557" s="79"/>
      <c r="F557" s="79"/>
      <c r="G557" s="79"/>
      <c r="H557" s="79"/>
      <c r="I557" s="79"/>
      <c r="J557" s="79"/>
    </row>
    <row r="558" spans="1:10" ht="18" customHeight="1" x14ac:dyDescent="0.25">
      <c r="B558" s="4" t="s">
        <v>466</v>
      </c>
      <c r="E558" s="66" t="s">
        <v>467</v>
      </c>
      <c r="F558" s="19"/>
      <c r="G558" s="19"/>
      <c r="H558" s="20"/>
    </row>
    <row r="559" spans="1:10" ht="18" customHeight="1" x14ac:dyDescent="0.25">
      <c r="A559" s="5">
        <f>A550+1</f>
        <v>254</v>
      </c>
      <c r="B559" s="24">
        <v>149</v>
      </c>
      <c r="C559" s="16" t="s">
        <v>468</v>
      </c>
      <c r="D559" s="24"/>
      <c r="E559" s="27"/>
      <c r="F559" s="24"/>
      <c r="G559" s="24"/>
      <c r="H559" s="24"/>
      <c r="I559" s="24"/>
      <c r="J559" s="24"/>
    </row>
    <row r="560" spans="1:10" ht="18" customHeight="1" x14ac:dyDescent="0.25">
      <c r="A560" s="5">
        <f>A559+1</f>
        <v>255</v>
      </c>
      <c r="B560" s="15">
        <v>316</v>
      </c>
      <c r="C560" s="16" t="s">
        <v>469</v>
      </c>
      <c r="D560" s="24"/>
      <c r="E560" s="17"/>
      <c r="F560" s="15"/>
      <c r="G560" s="15"/>
      <c r="H560" s="15"/>
      <c r="I560" s="15"/>
      <c r="J560" s="15"/>
    </row>
    <row r="561" spans="1:10" ht="18" customHeight="1" x14ac:dyDescent="0.25">
      <c r="A561" s="5">
        <f t="shared" ref="A561:A562" si="23">A560+1</f>
        <v>256</v>
      </c>
      <c r="B561" s="15">
        <v>319</v>
      </c>
      <c r="C561" s="16" t="s">
        <v>470</v>
      </c>
      <c r="D561" s="24"/>
      <c r="E561" s="17"/>
      <c r="F561" s="15"/>
      <c r="G561" s="15"/>
      <c r="H561" s="15"/>
      <c r="I561" s="15"/>
      <c r="J561" s="15"/>
    </row>
    <row r="562" spans="1:10" ht="18" customHeight="1" x14ac:dyDescent="0.25">
      <c r="A562" s="5">
        <f t="shared" si="23"/>
        <v>257</v>
      </c>
      <c r="B562" s="21">
        <v>320</v>
      </c>
      <c r="C562" s="22" t="s">
        <v>471</v>
      </c>
      <c r="D562" s="24"/>
      <c r="E562" s="16"/>
      <c r="F562" s="16"/>
      <c r="G562" s="16"/>
      <c r="H562" s="16"/>
      <c r="I562" s="16"/>
      <c r="J562" s="16"/>
    </row>
    <row r="563" spans="1:10" ht="18" customHeight="1" x14ac:dyDescent="0.25"/>
    <row r="564" spans="1:10" ht="18" customHeight="1" x14ac:dyDescent="0.25">
      <c r="B564" s="4" t="s">
        <v>472</v>
      </c>
      <c r="D564" s="66" t="s">
        <v>473</v>
      </c>
      <c r="E564" s="19"/>
      <c r="F564" s="19"/>
      <c r="G564" s="19"/>
      <c r="H564" s="20"/>
    </row>
    <row r="565" spans="1:10" ht="18" customHeight="1" x14ac:dyDescent="0.25">
      <c r="A565" s="5">
        <f>A562+1</f>
        <v>258</v>
      </c>
      <c r="B565" s="24">
        <v>146</v>
      </c>
      <c r="C565" s="16" t="s">
        <v>474</v>
      </c>
      <c r="D565" s="24"/>
      <c r="E565" s="27"/>
      <c r="F565" s="24"/>
      <c r="G565" s="24"/>
      <c r="H565" s="24"/>
      <c r="I565" s="24"/>
      <c r="J565" s="24"/>
    </row>
    <row r="566" spans="1:10" ht="18" customHeight="1" x14ac:dyDescent="0.25"/>
    <row r="567" spans="1:10" ht="18" customHeight="1" x14ac:dyDescent="0.25">
      <c r="B567" s="4" t="s">
        <v>475</v>
      </c>
      <c r="E567" s="66" t="s">
        <v>476</v>
      </c>
      <c r="F567" s="19"/>
      <c r="G567" s="19"/>
      <c r="H567" s="20"/>
    </row>
    <row r="568" spans="1:10" ht="18" customHeight="1" x14ac:dyDescent="0.25">
      <c r="A568" s="5">
        <f>A565+1</f>
        <v>259</v>
      </c>
      <c r="B568" s="24">
        <v>354</v>
      </c>
      <c r="C568" s="69" t="s">
        <v>477</v>
      </c>
      <c r="D568" s="36"/>
      <c r="E568" s="36"/>
      <c r="F568" s="36"/>
      <c r="G568" s="36"/>
      <c r="H568" s="36"/>
      <c r="I568" s="36"/>
      <c r="J568" s="36"/>
    </row>
    <row r="569" spans="1:10" ht="18" customHeight="1" x14ac:dyDescent="0.25">
      <c r="I569" s="44"/>
    </row>
    <row r="570" spans="1:10" ht="18" customHeight="1" x14ac:dyDescent="0.25">
      <c r="B570" s="4" t="s">
        <v>478</v>
      </c>
      <c r="E570" s="66" t="s">
        <v>479</v>
      </c>
      <c r="F570" s="19"/>
      <c r="G570" s="19"/>
      <c r="H570" s="20"/>
    </row>
    <row r="571" spans="1:10" ht="18" customHeight="1" x14ac:dyDescent="0.25">
      <c r="A571" s="5">
        <f>A568+1</f>
        <v>260</v>
      </c>
      <c r="B571" s="24">
        <v>49</v>
      </c>
      <c r="C571" s="16" t="s">
        <v>480</v>
      </c>
      <c r="D571" s="24"/>
      <c r="E571" s="27"/>
      <c r="F571" s="24"/>
      <c r="G571" s="24"/>
      <c r="H571" s="24"/>
      <c r="I571" s="24"/>
      <c r="J571" s="24"/>
    </row>
    <row r="572" spans="1:10" ht="18" customHeight="1" x14ac:dyDescent="0.25"/>
    <row r="573" spans="1:10" ht="18" customHeight="1" x14ac:dyDescent="0.25">
      <c r="B573" s="4" t="s">
        <v>481</v>
      </c>
      <c r="E573" s="66" t="s">
        <v>479</v>
      </c>
      <c r="F573" s="19"/>
      <c r="G573" s="19"/>
      <c r="H573" s="20"/>
    </row>
    <row r="574" spans="1:10" ht="18" customHeight="1" x14ac:dyDescent="0.25">
      <c r="A574" s="5">
        <f>A571+1</f>
        <v>261</v>
      </c>
      <c r="B574" s="24">
        <v>2</v>
      </c>
      <c r="C574" s="16" t="s">
        <v>482</v>
      </c>
      <c r="D574" s="24"/>
      <c r="E574" s="27"/>
      <c r="F574" s="24"/>
      <c r="G574" s="24"/>
      <c r="H574" s="24"/>
      <c r="I574" s="24"/>
      <c r="J574" s="24"/>
    </row>
    <row r="575" spans="1:10" ht="18" customHeight="1" x14ac:dyDescent="0.25"/>
    <row r="576" spans="1:10" ht="18" customHeight="1" x14ac:dyDescent="0.25">
      <c r="B576" s="4" t="s">
        <v>483</v>
      </c>
      <c r="E576" s="66" t="s">
        <v>484</v>
      </c>
      <c r="F576" s="19"/>
      <c r="G576" s="19"/>
      <c r="H576" s="20"/>
      <c r="J576" s="66" t="s">
        <v>96</v>
      </c>
    </row>
    <row r="577" spans="1:10" ht="18" customHeight="1" x14ac:dyDescent="0.25">
      <c r="A577" s="5">
        <f>A574+1</f>
        <v>262</v>
      </c>
      <c r="B577" s="24">
        <v>135</v>
      </c>
      <c r="C577" s="69" t="s">
        <v>485</v>
      </c>
      <c r="D577" s="36"/>
      <c r="E577" s="36"/>
      <c r="F577" s="36"/>
      <c r="G577" s="36"/>
      <c r="H577" s="36"/>
      <c r="I577" s="36"/>
      <c r="J577" s="36"/>
    </row>
    <row r="578" spans="1:10" ht="18" customHeight="1" x14ac:dyDescent="0.25"/>
    <row r="579" spans="1:10" ht="18" customHeight="1" x14ac:dyDescent="0.25">
      <c r="B579" s="4" t="s">
        <v>486</v>
      </c>
      <c r="D579" s="66" t="s">
        <v>487</v>
      </c>
      <c r="E579" s="19"/>
      <c r="F579" s="19"/>
      <c r="G579" s="19"/>
      <c r="H579" s="20"/>
      <c r="J579" s="5" t="s">
        <v>148</v>
      </c>
    </row>
    <row r="580" spans="1:10" ht="18" customHeight="1" x14ac:dyDescent="0.25">
      <c r="A580" s="5">
        <f>A577+1</f>
        <v>263</v>
      </c>
      <c r="B580" s="24">
        <v>220</v>
      </c>
      <c r="C580" s="16" t="s">
        <v>488</v>
      </c>
      <c r="D580" s="24"/>
      <c r="E580" s="24"/>
      <c r="F580" s="24"/>
      <c r="G580" s="24"/>
      <c r="H580" s="24"/>
      <c r="I580" s="24"/>
      <c r="J580" s="24"/>
    </row>
    <row r="581" spans="1:10" ht="18" customHeight="1" x14ac:dyDescent="0.25"/>
    <row r="582" spans="1:10" ht="18" customHeight="1" x14ac:dyDescent="0.25">
      <c r="B582" s="83" t="s">
        <v>489</v>
      </c>
      <c r="D582" s="35"/>
      <c r="E582" s="19" t="s">
        <v>491</v>
      </c>
      <c r="F582" s="19"/>
      <c r="G582" s="19"/>
      <c r="H582" s="20"/>
    </row>
    <row r="583" spans="1:10" ht="18" customHeight="1" x14ac:dyDescent="0.25">
      <c r="A583" s="5">
        <f>A580+1</f>
        <v>264</v>
      </c>
      <c r="B583" s="24">
        <v>3</v>
      </c>
      <c r="C583" s="16" t="s">
        <v>492</v>
      </c>
      <c r="D583" s="36"/>
      <c r="E583" s="80"/>
      <c r="F583" s="36"/>
      <c r="G583" s="36"/>
      <c r="H583" s="36"/>
      <c r="I583" s="36"/>
      <c r="J583" s="36"/>
    </row>
    <row r="584" spans="1:10" ht="18" customHeight="1" x14ac:dyDescent="0.25">
      <c r="A584" s="5">
        <f>A583+1</f>
        <v>265</v>
      </c>
      <c r="B584" s="24">
        <v>60</v>
      </c>
      <c r="C584" s="69" t="s">
        <v>493</v>
      </c>
      <c r="D584" s="36"/>
      <c r="E584" s="36"/>
      <c r="F584" s="36"/>
      <c r="G584" s="36"/>
      <c r="H584" s="36"/>
      <c r="I584" s="36"/>
      <c r="J584" s="36"/>
    </row>
    <row r="585" spans="1:10" ht="18" customHeight="1" x14ac:dyDescent="0.25">
      <c r="A585" s="5">
        <f t="shared" ref="A585:A586" si="24">A584+1</f>
        <v>266</v>
      </c>
      <c r="B585" s="15">
        <v>93</v>
      </c>
      <c r="C585" s="69" t="s">
        <v>494</v>
      </c>
      <c r="D585" s="36"/>
      <c r="E585" s="71"/>
      <c r="F585" s="21"/>
      <c r="G585" s="21"/>
      <c r="H585" s="21"/>
      <c r="I585" s="21"/>
      <c r="J585" s="21"/>
    </row>
    <row r="586" spans="1:10" ht="18" customHeight="1" x14ac:dyDescent="0.25">
      <c r="A586" s="5">
        <f t="shared" si="24"/>
        <v>267</v>
      </c>
      <c r="B586" s="21">
        <v>104</v>
      </c>
      <c r="C586" s="67" t="s">
        <v>495</v>
      </c>
      <c r="D586" s="36"/>
      <c r="E586" s="22"/>
      <c r="F586" s="22"/>
      <c r="G586" s="22"/>
      <c r="H586" s="22"/>
      <c r="I586" s="22"/>
      <c r="J586" s="22"/>
    </row>
    <row r="587" spans="1:10" ht="18" customHeight="1" x14ac:dyDescent="0.25">
      <c r="A587" s="60">
        <f t="shared" ref="A587:A588" si="25">A586+1</f>
        <v>268</v>
      </c>
      <c r="B587" s="24">
        <v>179</v>
      </c>
      <c r="C587" s="69" t="s">
        <v>496</v>
      </c>
      <c r="D587" s="36"/>
      <c r="E587" s="36"/>
      <c r="F587" s="36"/>
      <c r="G587" s="36"/>
      <c r="H587" s="36"/>
      <c r="I587" s="36"/>
      <c r="J587" s="36"/>
    </row>
    <row r="588" spans="1:10" ht="18" customHeight="1" x14ac:dyDescent="0.25">
      <c r="A588" s="5">
        <f t="shared" si="25"/>
        <v>269</v>
      </c>
      <c r="B588" s="21">
        <v>373</v>
      </c>
      <c r="C588" s="22" t="s">
        <v>497</v>
      </c>
      <c r="D588" s="21"/>
      <c r="E588" s="22"/>
      <c r="F588" s="22"/>
      <c r="G588" s="22"/>
      <c r="H588" s="22"/>
      <c r="I588" s="22"/>
      <c r="J588" s="22"/>
    </row>
    <row r="589" spans="1:10" ht="18" customHeight="1" x14ac:dyDescent="0.25">
      <c r="B589" s="23"/>
      <c r="C589" s="30" t="s">
        <v>490</v>
      </c>
      <c r="D589" s="23"/>
    </row>
    <row r="590" spans="1:10" ht="18" customHeight="1" x14ac:dyDescent="0.25">
      <c r="B590" s="4" t="s">
        <v>498</v>
      </c>
      <c r="D590" s="18"/>
      <c r="E590" s="19"/>
      <c r="F590" s="19"/>
      <c r="G590" s="19"/>
      <c r="H590" s="20"/>
      <c r="J590" s="5" t="s">
        <v>92</v>
      </c>
    </row>
    <row r="591" spans="1:10" ht="18" customHeight="1" x14ac:dyDescent="0.25">
      <c r="A591" s="5">
        <f>+A588+1</f>
        <v>270</v>
      </c>
      <c r="B591" s="24">
        <v>10</v>
      </c>
      <c r="C591" s="16" t="s">
        <v>499</v>
      </c>
      <c r="D591" s="24"/>
      <c r="E591" s="24"/>
      <c r="F591" s="24"/>
      <c r="G591" s="24"/>
      <c r="H591" s="24"/>
      <c r="I591" s="24"/>
      <c r="J591" s="24"/>
    </row>
    <row r="592" spans="1:10" ht="18" customHeight="1" x14ac:dyDescent="0.25"/>
    <row r="593" spans="1:10" ht="18" customHeight="1" x14ac:dyDescent="0.25">
      <c r="B593" s="4" t="s">
        <v>754</v>
      </c>
      <c r="E593" s="82" t="s">
        <v>500</v>
      </c>
      <c r="F593" s="19"/>
      <c r="G593" s="19"/>
      <c r="H593" s="20"/>
    </row>
    <row r="594" spans="1:10" ht="18" customHeight="1" x14ac:dyDescent="0.25">
      <c r="A594" s="5">
        <f>A591+1</f>
        <v>271</v>
      </c>
      <c r="B594" s="24">
        <v>141</v>
      </c>
      <c r="C594" s="16" t="s">
        <v>501</v>
      </c>
      <c r="D594" s="24"/>
      <c r="E594" s="27"/>
      <c r="F594" s="24"/>
      <c r="G594" s="24"/>
      <c r="H594" s="24"/>
      <c r="I594" s="24"/>
      <c r="J594" s="24"/>
    </row>
    <row r="595" spans="1:10" ht="18" customHeight="1" x14ac:dyDescent="0.25">
      <c r="A595" s="5">
        <f>A594+1</f>
        <v>272</v>
      </c>
      <c r="B595" s="15">
        <v>156</v>
      </c>
      <c r="C595" s="16" t="s">
        <v>502</v>
      </c>
      <c r="D595" s="24"/>
      <c r="E595" s="27"/>
      <c r="F595" s="24"/>
      <c r="G595" s="24"/>
      <c r="H595" s="24"/>
      <c r="I595" s="24"/>
      <c r="J595" s="24"/>
    </row>
    <row r="596" spans="1:10" ht="15" customHeight="1" x14ac:dyDescent="0.25">
      <c r="D596" s="61" t="s">
        <v>0</v>
      </c>
      <c r="E596" s="62" t="s">
        <v>1</v>
      </c>
      <c r="F596" s="63" t="s">
        <v>2</v>
      </c>
      <c r="G596" s="62" t="s">
        <v>3</v>
      </c>
      <c r="H596" s="64" t="s">
        <v>4</v>
      </c>
      <c r="I596" s="65" t="s">
        <v>715</v>
      </c>
      <c r="J596" s="65" t="s">
        <v>716</v>
      </c>
    </row>
    <row r="597" spans="1:10" ht="15" customHeight="1" x14ac:dyDescent="0.25">
      <c r="D597" s="6" t="s">
        <v>717</v>
      </c>
      <c r="E597" s="13" t="s">
        <v>718</v>
      </c>
      <c r="F597" s="7" t="s">
        <v>719</v>
      </c>
      <c r="G597" s="13" t="s">
        <v>720</v>
      </c>
      <c r="H597" s="8" t="s">
        <v>721</v>
      </c>
      <c r="I597" s="13" t="s">
        <v>722</v>
      </c>
      <c r="J597" s="13" t="s">
        <v>723</v>
      </c>
    </row>
    <row r="598" spans="1:10" ht="15" customHeight="1" x14ac:dyDescent="0.25">
      <c r="D598" s="9">
        <v>2000</v>
      </c>
      <c r="E598" s="14">
        <v>5000</v>
      </c>
      <c r="F598" s="10">
        <v>5000</v>
      </c>
      <c r="G598" s="14">
        <v>5000</v>
      </c>
      <c r="H598" s="11">
        <v>5000</v>
      </c>
      <c r="I598" s="14">
        <v>5000</v>
      </c>
      <c r="J598" s="14">
        <v>3000</v>
      </c>
    </row>
    <row r="599" spans="1:10" ht="18" customHeight="1" x14ac:dyDescent="0.25"/>
    <row r="600" spans="1:10" ht="18" customHeight="1" x14ac:dyDescent="0.25">
      <c r="B600" s="4" t="s">
        <v>753</v>
      </c>
      <c r="D600" t="s">
        <v>490</v>
      </c>
      <c r="E600" s="81" t="s">
        <v>740</v>
      </c>
      <c r="F600" s="19"/>
      <c r="G600" s="32"/>
      <c r="H600" s="20"/>
    </row>
    <row r="601" spans="1:10" ht="18" customHeight="1" x14ac:dyDescent="0.25">
      <c r="A601" s="5">
        <f>A595+1</f>
        <v>273</v>
      </c>
      <c r="B601" s="24">
        <v>5</v>
      </c>
      <c r="C601" s="16" t="s">
        <v>503</v>
      </c>
      <c r="D601" s="24"/>
      <c r="E601" s="27"/>
      <c r="F601" s="24"/>
      <c r="G601" s="24"/>
      <c r="H601" s="24"/>
      <c r="I601" s="24"/>
      <c r="J601" s="24"/>
    </row>
    <row r="602" spans="1:10" ht="18" customHeight="1" x14ac:dyDescent="0.25">
      <c r="A602" s="5">
        <f>A601+1</f>
        <v>274</v>
      </c>
      <c r="B602" s="15">
        <v>109</v>
      </c>
      <c r="C602" s="16" t="s">
        <v>504</v>
      </c>
      <c r="D602" s="24"/>
      <c r="E602" s="27"/>
      <c r="F602" s="24"/>
      <c r="G602" s="24"/>
      <c r="H602" s="24"/>
      <c r="I602" s="24"/>
      <c r="J602" s="24"/>
    </row>
    <row r="603" spans="1:10" ht="18" customHeight="1" x14ac:dyDescent="0.25"/>
    <row r="604" spans="1:10" ht="18" customHeight="1" x14ac:dyDescent="0.25">
      <c r="B604" s="4" t="s">
        <v>752</v>
      </c>
      <c r="D604" t="s">
        <v>490</v>
      </c>
      <c r="E604" s="31"/>
      <c r="F604" s="19"/>
      <c r="G604" s="32"/>
      <c r="H604" s="20"/>
    </row>
    <row r="605" spans="1:10" ht="18" customHeight="1" x14ac:dyDescent="0.25">
      <c r="A605" s="5">
        <f>A602+1</f>
        <v>275</v>
      </c>
      <c r="B605" s="24">
        <v>289</v>
      </c>
      <c r="C605" s="16" t="s">
        <v>505</v>
      </c>
      <c r="D605" s="24"/>
      <c r="E605" s="27"/>
      <c r="F605" s="24"/>
      <c r="G605" s="24"/>
      <c r="H605" s="24"/>
      <c r="I605" s="24"/>
      <c r="J605" s="24"/>
    </row>
    <row r="606" spans="1:10" ht="18" customHeight="1" x14ac:dyDescent="0.25">
      <c r="A606" s="5">
        <f>A605+1</f>
        <v>276</v>
      </c>
      <c r="B606" s="15">
        <v>374</v>
      </c>
      <c r="C606" s="16" t="s">
        <v>506</v>
      </c>
      <c r="D606" s="24"/>
      <c r="E606" s="27"/>
      <c r="F606" s="24"/>
      <c r="G606" s="24"/>
      <c r="H606" s="24"/>
      <c r="I606" s="24"/>
      <c r="J606" s="24"/>
    </row>
    <row r="607" spans="1:10" ht="18" customHeight="1" x14ac:dyDescent="0.25">
      <c r="A607" s="5">
        <f t="shared" ref="A607:A608" si="26">A606+1</f>
        <v>277</v>
      </c>
      <c r="B607" s="24">
        <v>404</v>
      </c>
      <c r="C607" s="16" t="s">
        <v>507</v>
      </c>
      <c r="D607" s="24"/>
      <c r="E607" s="27"/>
      <c r="F607" s="24"/>
      <c r="G607" s="24"/>
      <c r="H607" s="24"/>
      <c r="I607" s="24"/>
      <c r="J607" s="24"/>
    </row>
    <row r="608" spans="1:10" ht="18" customHeight="1" x14ac:dyDescent="0.25">
      <c r="A608" s="5">
        <f t="shared" si="26"/>
        <v>278</v>
      </c>
      <c r="B608" s="15">
        <v>408</v>
      </c>
      <c r="C608" s="16" t="s">
        <v>508</v>
      </c>
      <c r="D608" s="24"/>
      <c r="E608" s="27"/>
      <c r="F608" s="24"/>
      <c r="G608" s="24"/>
      <c r="H608" s="24"/>
      <c r="I608" s="24"/>
      <c r="J608" s="24"/>
    </row>
    <row r="610" spans="1:10" ht="18" customHeight="1" x14ac:dyDescent="0.25">
      <c r="B610" s="4" t="s">
        <v>751</v>
      </c>
      <c r="D610" t="s">
        <v>510</v>
      </c>
      <c r="E610" s="31"/>
      <c r="F610" s="19"/>
      <c r="G610" s="32"/>
      <c r="H610" s="20"/>
    </row>
    <row r="611" spans="1:10" ht="18" customHeight="1" x14ac:dyDescent="0.25">
      <c r="A611" s="5">
        <f>A608+1</f>
        <v>279</v>
      </c>
      <c r="B611" s="24">
        <v>235</v>
      </c>
      <c r="C611" s="69" t="s">
        <v>511</v>
      </c>
      <c r="D611" s="36"/>
      <c r="E611" s="36"/>
      <c r="F611" s="36"/>
      <c r="G611" s="36"/>
      <c r="H611" s="36"/>
      <c r="I611" s="36"/>
      <c r="J611" s="36"/>
    </row>
    <row r="612" spans="1:10" ht="15.95" customHeight="1" x14ac:dyDescent="0.25"/>
    <row r="613" spans="1:10" ht="18" customHeight="1" x14ac:dyDescent="0.25">
      <c r="B613" s="4" t="s">
        <v>750</v>
      </c>
      <c r="E613" s="31"/>
      <c r="F613" s="66" t="s">
        <v>727</v>
      </c>
      <c r="G613" s="32"/>
      <c r="H613" s="20"/>
    </row>
    <row r="614" spans="1:10" ht="18" customHeight="1" x14ac:dyDescent="0.25">
      <c r="A614" s="5">
        <f>A611+1</f>
        <v>280</v>
      </c>
      <c r="B614" s="24">
        <v>159</v>
      </c>
      <c r="C614" s="16" t="s">
        <v>512</v>
      </c>
      <c r="D614" s="24"/>
      <c r="E614" s="27"/>
      <c r="F614" s="24"/>
      <c r="G614" s="24"/>
      <c r="H614" s="24"/>
      <c r="I614" s="24"/>
      <c r="J614" s="24"/>
    </row>
    <row r="615" spans="1:10" ht="15.95" customHeight="1" x14ac:dyDescent="0.25"/>
    <row r="616" spans="1:10" ht="18" customHeight="1" x14ac:dyDescent="0.25">
      <c r="B616" s="4" t="s">
        <v>749</v>
      </c>
      <c r="E616" s="81" t="s">
        <v>513</v>
      </c>
      <c r="F616" s="19"/>
      <c r="G616" s="32"/>
      <c r="H616" s="20"/>
    </row>
    <row r="617" spans="1:10" ht="18" customHeight="1" x14ac:dyDescent="0.25">
      <c r="A617" s="5">
        <f>A614+1</f>
        <v>281</v>
      </c>
      <c r="B617" s="24">
        <v>164</v>
      </c>
      <c r="C617" s="16" t="s">
        <v>515</v>
      </c>
      <c r="D617" s="24"/>
      <c r="E617" s="27"/>
      <c r="F617" s="24"/>
      <c r="G617" s="24"/>
      <c r="H617" s="24"/>
      <c r="I617" s="24"/>
      <c r="J617" s="24"/>
    </row>
    <row r="618" spans="1:10" ht="15.95" customHeight="1" x14ac:dyDescent="0.25"/>
    <row r="619" spans="1:10" ht="18" customHeight="1" x14ac:dyDescent="0.25">
      <c r="B619" s="4" t="s">
        <v>748</v>
      </c>
      <c r="E619" s="81" t="s">
        <v>514</v>
      </c>
      <c r="F619" s="19"/>
      <c r="G619" s="32"/>
      <c r="H619" s="20"/>
    </row>
    <row r="620" spans="1:10" ht="18" customHeight="1" x14ac:dyDescent="0.25">
      <c r="A620" s="5">
        <f>A617+1</f>
        <v>282</v>
      </c>
      <c r="B620" s="24">
        <v>343</v>
      </c>
      <c r="C620" s="16" t="s">
        <v>516</v>
      </c>
      <c r="D620" s="24"/>
      <c r="E620" s="27"/>
      <c r="F620" s="24"/>
      <c r="G620" s="24"/>
      <c r="H620" s="24"/>
      <c r="I620" s="24"/>
      <c r="J620" s="24"/>
    </row>
    <row r="621" spans="1:10" ht="15.95" customHeight="1" x14ac:dyDescent="0.25"/>
    <row r="622" spans="1:10" ht="18" customHeight="1" x14ac:dyDescent="0.25">
      <c r="B622" s="4" t="s">
        <v>747</v>
      </c>
      <c r="E622" s="81" t="s">
        <v>517</v>
      </c>
      <c r="F622" s="19"/>
      <c r="G622" s="32"/>
      <c r="H622" s="20"/>
    </row>
    <row r="623" spans="1:10" ht="18" customHeight="1" x14ac:dyDescent="0.25">
      <c r="A623" s="5">
        <f>A620+1</f>
        <v>283</v>
      </c>
      <c r="B623" s="24">
        <v>94</v>
      </c>
      <c r="C623" s="69" t="s">
        <v>518</v>
      </c>
      <c r="D623" s="36"/>
      <c r="E623" s="36"/>
      <c r="F623" s="36"/>
      <c r="G623" s="36"/>
      <c r="H623" s="36"/>
      <c r="I623" s="36"/>
      <c r="J623" s="36"/>
    </row>
    <row r="624" spans="1:10" ht="15.95" customHeight="1" x14ac:dyDescent="0.25"/>
    <row r="625" spans="1:10" ht="18" customHeight="1" x14ac:dyDescent="0.25">
      <c r="B625" s="4" t="s">
        <v>746</v>
      </c>
      <c r="E625" s="31"/>
      <c r="F625" s="19"/>
      <c r="G625" s="32"/>
      <c r="H625" s="20"/>
    </row>
    <row r="626" spans="1:10" ht="18" customHeight="1" x14ac:dyDescent="0.25">
      <c r="A626" s="5">
        <f>A623+1</f>
        <v>284</v>
      </c>
      <c r="B626" s="24">
        <v>256</v>
      </c>
      <c r="C626" s="16" t="s">
        <v>519</v>
      </c>
      <c r="D626" s="24"/>
      <c r="E626" s="27"/>
      <c r="F626" s="24"/>
      <c r="G626" s="24"/>
      <c r="H626" s="24"/>
      <c r="I626" s="24"/>
      <c r="J626" s="24"/>
    </row>
    <row r="627" spans="1:10" ht="18" customHeight="1" x14ac:dyDescent="0.25">
      <c r="A627" s="5">
        <f>+A626+1</f>
        <v>285</v>
      </c>
      <c r="B627" s="24">
        <v>377</v>
      </c>
      <c r="C627" s="16" t="s">
        <v>520</v>
      </c>
      <c r="D627" s="24"/>
      <c r="E627" s="27"/>
      <c r="F627" s="24"/>
      <c r="G627" s="24"/>
      <c r="H627" s="24"/>
      <c r="I627" s="24"/>
      <c r="J627" s="24"/>
    </row>
    <row r="628" spans="1:10" ht="15.95" customHeight="1" x14ac:dyDescent="0.25"/>
    <row r="629" spans="1:10" ht="18" customHeight="1" x14ac:dyDescent="0.25">
      <c r="B629" s="4" t="s">
        <v>521</v>
      </c>
      <c r="E629" s="81" t="s">
        <v>522</v>
      </c>
      <c r="F629" s="19"/>
      <c r="G629" s="32"/>
      <c r="H629" s="20"/>
    </row>
    <row r="630" spans="1:10" ht="18" customHeight="1" x14ac:dyDescent="0.25">
      <c r="A630" s="5">
        <f>A627+1</f>
        <v>286</v>
      </c>
      <c r="B630" s="24">
        <v>132</v>
      </c>
      <c r="C630" s="16" t="s">
        <v>523</v>
      </c>
      <c r="D630" s="24"/>
      <c r="E630" s="27"/>
      <c r="F630" s="24"/>
      <c r="G630" s="24"/>
      <c r="H630" s="24"/>
      <c r="I630" s="24"/>
      <c r="J630" s="24"/>
    </row>
    <row r="631" spans="1:10" ht="15.95" customHeight="1" x14ac:dyDescent="0.25"/>
    <row r="632" spans="1:10" ht="18" customHeight="1" x14ac:dyDescent="0.25">
      <c r="B632" s="4" t="s">
        <v>745</v>
      </c>
      <c r="E632" s="81" t="s">
        <v>525</v>
      </c>
      <c r="F632" s="19"/>
      <c r="G632" s="32"/>
      <c r="H632" s="20"/>
    </row>
    <row r="633" spans="1:10" ht="18" customHeight="1" x14ac:dyDescent="0.25">
      <c r="A633" s="5">
        <f>A630+1</f>
        <v>287</v>
      </c>
      <c r="B633" s="40">
        <v>202</v>
      </c>
      <c r="C633" s="41" t="s">
        <v>524</v>
      </c>
      <c r="D633" s="46">
        <v>40778</v>
      </c>
      <c r="E633" s="46">
        <v>40778</v>
      </c>
      <c r="F633" s="46">
        <v>40778</v>
      </c>
      <c r="G633" s="46">
        <v>40778</v>
      </c>
      <c r="H633" s="46">
        <v>40778</v>
      </c>
      <c r="I633" s="46">
        <v>40778</v>
      </c>
      <c r="J633" s="46">
        <v>40778</v>
      </c>
    </row>
    <row r="634" spans="1:10" ht="18" customHeight="1" x14ac:dyDescent="0.25">
      <c r="A634" s="5">
        <f>+A633+1</f>
        <v>288</v>
      </c>
      <c r="B634" s="40">
        <v>379</v>
      </c>
      <c r="C634" s="47" t="s">
        <v>790</v>
      </c>
      <c r="D634" s="46">
        <v>40779</v>
      </c>
      <c r="E634" s="46">
        <v>40779</v>
      </c>
      <c r="F634" s="46">
        <v>40779</v>
      </c>
      <c r="G634" s="46">
        <v>40779</v>
      </c>
      <c r="H634" s="46">
        <v>40779</v>
      </c>
      <c r="I634" s="46">
        <v>40779</v>
      </c>
      <c r="J634" s="46">
        <v>40779</v>
      </c>
    </row>
    <row r="635" spans="1:10" ht="15.95" customHeight="1" x14ac:dyDescent="0.25"/>
    <row r="636" spans="1:10" ht="18" customHeight="1" x14ac:dyDescent="0.25">
      <c r="B636" s="4" t="s">
        <v>526</v>
      </c>
      <c r="E636" s="31" t="s">
        <v>490</v>
      </c>
      <c r="F636" s="19"/>
      <c r="G636" s="32"/>
      <c r="H636" s="20"/>
      <c r="J636" s="5" t="s">
        <v>120</v>
      </c>
    </row>
    <row r="637" spans="1:10" ht="18" customHeight="1" x14ac:dyDescent="0.25">
      <c r="A637" s="5">
        <f>A634+1</f>
        <v>289</v>
      </c>
      <c r="B637" s="24">
        <v>217</v>
      </c>
      <c r="C637" s="69" t="s">
        <v>527</v>
      </c>
      <c r="D637" s="36"/>
      <c r="E637" s="36"/>
      <c r="F637" s="36"/>
      <c r="G637" s="36"/>
      <c r="H637" s="36"/>
      <c r="I637" s="36"/>
      <c r="J637" s="36"/>
    </row>
    <row r="638" spans="1:10" ht="15.95" customHeight="1" x14ac:dyDescent="0.25"/>
    <row r="639" spans="1:10" ht="15" customHeight="1" x14ac:dyDescent="0.25">
      <c r="D639" s="61" t="s">
        <v>0</v>
      </c>
      <c r="E639" s="62" t="s">
        <v>1</v>
      </c>
      <c r="F639" s="63" t="s">
        <v>2</v>
      </c>
      <c r="G639" s="62" t="s">
        <v>3</v>
      </c>
      <c r="H639" s="64" t="s">
        <v>4</v>
      </c>
      <c r="I639" s="65" t="s">
        <v>715</v>
      </c>
      <c r="J639" s="65" t="s">
        <v>716</v>
      </c>
    </row>
    <row r="640" spans="1:10" ht="15" customHeight="1" x14ac:dyDescent="0.25">
      <c r="D640" s="6" t="s">
        <v>717</v>
      </c>
      <c r="E640" s="13" t="s">
        <v>718</v>
      </c>
      <c r="F640" s="7" t="s">
        <v>719</v>
      </c>
      <c r="G640" s="13" t="s">
        <v>720</v>
      </c>
      <c r="H640" s="8" t="s">
        <v>721</v>
      </c>
      <c r="I640" s="13" t="s">
        <v>722</v>
      </c>
      <c r="J640" s="13" t="s">
        <v>723</v>
      </c>
    </row>
    <row r="641" spans="1:10" ht="15" customHeight="1" x14ac:dyDescent="0.25">
      <c r="D641" s="9">
        <v>2000</v>
      </c>
      <c r="E641" s="14">
        <v>5000</v>
      </c>
      <c r="F641" s="10">
        <v>5000</v>
      </c>
      <c r="G641" s="14">
        <v>5000</v>
      </c>
      <c r="H641" s="11">
        <v>5000</v>
      </c>
      <c r="I641" s="14">
        <v>5000</v>
      </c>
      <c r="J641" s="14">
        <v>3000</v>
      </c>
    </row>
    <row r="642" spans="1:10" ht="15.95" customHeight="1" x14ac:dyDescent="0.25"/>
    <row r="643" spans="1:10" ht="18" customHeight="1" x14ac:dyDescent="0.25">
      <c r="B643" s="4" t="s">
        <v>755</v>
      </c>
      <c r="D643" s="33"/>
      <c r="E643" s="81" t="s">
        <v>528</v>
      </c>
      <c r="F643" s="19"/>
      <c r="G643" s="32"/>
      <c r="H643" s="20"/>
      <c r="J643" s="5" t="s">
        <v>741</v>
      </c>
    </row>
    <row r="644" spans="1:10" ht="18" customHeight="1" x14ac:dyDescent="0.25">
      <c r="A644" s="5">
        <f>A637+1</f>
        <v>290</v>
      </c>
      <c r="B644" s="48">
        <v>29</v>
      </c>
      <c r="C644" s="49" t="s">
        <v>531</v>
      </c>
      <c r="D644" s="51"/>
      <c r="E644" s="52"/>
      <c r="F644" s="36"/>
      <c r="G644" s="36"/>
      <c r="H644" s="36"/>
      <c r="I644" s="36"/>
      <c r="J644" s="36"/>
    </row>
    <row r="645" spans="1:10" ht="15.95" customHeight="1" x14ac:dyDescent="0.25"/>
    <row r="646" spans="1:10" ht="18" customHeight="1" x14ac:dyDescent="0.25">
      <c r="B646" s="4" t="s">
        <v>530</v>
      </c>
      <c r="D646" s="33"/>
      <c r="E646" s="31"/>
      <c r="F646" s="19"/>
      <c r="G646" s="32"/>
      <c r="H646" s="20"/>
    </row>
    <row r="647" spans="1:10" ht="18" customHeight="1" x14ac:dyDescent="0.25">
      <c r="A647" s="5">
        <f>A644+1</f>
        <v>291</v>
      </c>
      <c r="B647" s="24">
        <v>399</v>
      </c>
      <c r="C647" s="16" t="s">
        <v>532</v>
      </c>
      <c r="D647" s="24"/>
      <c r="E647" s="27"/>
      <c r="F647" s="24"/>
      <c r="G647" s="24"/>
      <c r="H647" s="24"/>
      <c r="I647" s="24"/>
      <c r="J647" s="24"/>
    </row>
    <row r="648" spans="1:10" ht="15.95" customHeight="1" x14ac:dyDescent="0.25">
      <c r="A648" s="5"/>
      <c r="B648" s="54"/>
      <c r="C648" s="23"/>
      <c r="D648" s="54"/>
      <c r="E648" s="57"/>
      <c r="F648" s="54"/>
      <c r="G648" s="54"/>
      <c r="H648" s="54"/>
    </row>
    <row r="649" spans="1:10" ht="18" customHeight="1" x14ac:dyDescent="0.25">
      <c r="B649" s="4" t="s">
        <v>534</v>
      </c>
      <c r="D649" s="82" t="s">
        <v>742</v>
      </c>
      <c r="E649" s="31"/>
      <c r="F649" s="19"/>
      <c r="G649" s="32"/>
      <c r="H649" s="20"/>
    </row>
    <row r="650" spans="1:10" ht="18" customHeight="1" x14ac:dyDescent="0.25">
      <c r="A650" s="5">
        <f>A647+1</f>
        <v>292</v>
      </c>
      <c r="B650" s="24">
        <v>114</v>
      </c>
      <c r="C650" s="86" t="s">
        <v>791</v>
      </c>
      <c r="D650" s="24"/>
      <c r="E650" s="24"/>
      <c r="F650" s="24"/>
      <c r="G650" s="24"/>
      <c r="H650" s="24"/>
      <c r="I650" s="24"/>
      <c r="J650" s="24"/>
    </row>
    <row r="651" spans="1:10" ht="18" customHeight="1" x14ac:dyDescent="0.25">
      <c r="A651" s="5">
        <f>+A650+1</f>
        <v>293</v>
      </c>
      <c r="B651" s="24">
        <v>299</v>
      </c>
      <c r="C651" s="69" t="s">
        <v>533</v>
      </c>
      <c r="D651" s="36"/>
      <c r="E651" s="36"/>
      <c r="F651" s="36"/>
      <c r="G651" s="36"/>
      <c r="H651" s="36"/>
      <c r="I651" s="36"/>
      <c r="J651" s="36"/>
    </row>
    <row r="652" spans="1:10" ht="18" customHeight="1" x14ac:dyDescent="0.25">
      <c r="A652" s="5">
        <f>+A651+1</f>
        <v>294</v>
      </c>
      <c r="B652" s="24">
        <v>352</v>
      </c>
      <c r="C652" s="86" t="s">
        <v>535</v>
      </c>
      <c r="D652" s="24"/>
      <c r="E652" s="24"/>
      <c r="F652" s="24"/>
      <c r="G652" s="24"/>
      <c r="H652" s="24"/>
      <c r="I652" s="24"/>
      <c r="J652" s="24"/>
    </row>
    <row r="653" spans="1:10" ht="18" customHeight="1" x14ac:dyDescent="0.25"/>
    <row r="654" spans="1:10" ht="18" customHeight="1" x14ac:dyDescent="0.25">
      <c r="B654" s="4" t="s">
        <v>690</v>
      </c>
      <c r="D654" s="33" t="s">
        <v>536</v>
      </c>
      <c r="E654" s="31"/>
      <c r="F654" s="53" t="s">
        <v>691</v>
      </c>
      <c r="G654" s="32"/>
      <c r="H654" s="20"/>
    </row>
    <row r="655" spans="1:10" ht="18" customHeight="1" x14ac:dyDescent="0.25">
      <c r="A655" s="5">
        <f>A652+1</f>
        <v>295</v>
      </c>
      <c r="B655" s="24">
        <v>140</v>
      </c>
      <c r="C655" s="16" t="s">
        <v>537</v>
      </c>
      <c r="D655" s="24"/>
      <c r="E655" s="24"/>
      <c r="F655" s="24"/>
      <c r="G655" s="24"/>
      <c r="H655" s="24"/>
      <c r="I655" s="24"/>
      <c r="J655" s="24"/>
    </row>
    <row r="656" spans="1:10" ht="18" customHeight="1" x14ac:dyDescent="0.25">
      <c r="A656" s="5">
        <f>+A655+1</f>
        <v>296</v>
      </c>
      <c r="B656" s="24">
        <v>293</v>
      </c>
      <c r="C656" s="16" t="s">
        <v>538</v>
      </c>
      <c r="D656" s="24"/>
      <c r="E656" s="24"/>
      <c r="F656" s="24"/>
      <c r="G656" s="24"/>
      <c r="H656" s="24"/>
      <c r="I656" s="24"/>
      <c r="J656" s="24"/>
    </row>
    <row r="657" spans="1:10" ht="18" customHeight="1" x14ac:dyDescent="0.25">
      <c r="A657" s="5">
        <f t="shared" ref="A657" si="27">+A656+1</f>
        <v>297</v>
      </c>
      <c r="B657" s="24">
        <v>398</v>
      </c>
      <c r="C657" s="16" t="s">
        <v>539</v>
      </c>
      <c r="D657" s="24" t="s">
        <v>828</v>
      </c>
      <c r="E657" s="27"/>
      <c r="F657" s="24"/>
      <c r="G657" s="24"/>
      <c r="H657" s="24"/>
      <c r="I657" s="24"/>
      <c r="J657" s="24"/>
    </row>
    <row r="658" spans="1:10" ht="18" customHeight="1" x14ac:dyDescent="0.25">
      <c r="A658" s="5">
        <f t="shared" ref="A658" si="28">+A657+1</f>
        <v>298</v>
      </c>
      <c r="B658" s="24">
        <v>411</v>
      </c>
      <c r="C658" s="16" t="s">
        <v>540</v>
      </c>
      <c r="D658" s="24"/>
      <c r="E658" s="24"/>
      <c r="F658" s="24"/>
      <c r="G658" s="24"/>
      <c r="H658" s="24"/>
      <c r="I658" s="24"/>
      <c r="J658" s="24"/>
    </row>
    <row r="659" spans="1:10" ht="18" customHeight="1" x14ac:dyDescent="0.25"/>
    <row r="660" spans="1:10" ht="18" customHeight="1" x14ac:dyDescent="0.25">
      <c r="B660" s="4" t="s">
        <v>743</v>
      </c>
      <c r="D660" s="33" t="s">
        <v>541</v>
      </c>
      <c r="E660" s="31"/>
      <c r="F660" s="19"/>
      <c r="G660" s="32"/>
      <c r="H660" s="20"/>
    </row>
    <row r="661" spans="1:10" ht="18" customHeight="1" x14ac:dyDescent="0.25">
      <c r="A661" s="5">
        <f>A658+1</f>
        <v>299</v>
      </c>
      <c r="B661" s="24">
        <v>16</v>
      </c>
      <c r="C661" s="16" t="s">
        <v>542</v>
      </c>
      <c r="D661" s="24"/>
      <c r="E661" s="27"/>
      <c r="F661" s="24"/>
      <c r="G661" s="24"/>
      <c r="H661" s="24"/>
      <c r="I661" s="24"/>
      <c r="J661" s="24"/>
    </row>
    <row r="662" spans="1:10" ht="18" customHeight="1" x14ac:dyDescent="0.25">
      <c r="A662" s="5">
        <f>+A661+1</f>
        <v>300</v>
      </c>
      <c r="B662" s="24">
        <v>186</v>
      </c>
      <c r="C662" s="16" t="s">
        <v>543</v>
      </c>
      <c r="D662" s="24"/>
      <c r="E662" s="27"/>
      <c r="F662" s="24"/>
      <c r="G662" s="24"/>
      <c r="H662" s="24"/>
      <c r="I662" s="24"/>
      <c r="J662" s="24"/>
    </row>
    <row r="663" spans="1:10" ht="18" customHeight="1" x14ac:dyDescent="0.25">
      <c r="A663" s="5">
        <f t="shared" ref="A663" si="29">+A662+1</f>
        <v>301</v>
      </c>
      <c r="B663" s="24">
        <v>205</v>
      </c>
      <c r="C663" s="16" t="s">
        <v>544</v>
      </c>
      <c r="D663" s="24"/>
      <c r="E663" s="27"/>
      <c r="F663" s="24"/>
      <c r="G663" s="24"/>
      <c r="H663" s="24"/>
      <c r="I663" s="24"/>
      <c r="J663" s="24"/>
    </row>
    <row r="664" spans="1:10" ht="18" customHeight="1" x14ac:dyDescent="0.25"/>
    <row r="665" spans="1:10" ht="18" customHeight="1" x14ac:dyDescent="0.25">
      <c r="B665" s="4" t="s">
        <v>549</v>
      </c>
      <c r="D665" s="33" t="s">
        <v>490</v>
      </c>
      <c r="E665" s="31"/>
      <c r="F665" s="19"/>
      <c r="G665" s="32"/>
      <c r="H665" s="20"/>
    </row>
    <row r="666" spans="1:10" ht="18" customHeight="1" x14ac:dyDescent="0.25">
      <c r="A666" s="5">
        <f>A663+1</f>
        <v>302</v>
      </c>
      <c r="B666" s="24">
        <v>118</v>
      </c>
      <c r="C666" s="69" t="s">
        <v>547</v>
      </c>
      <c r="D666" s="36"/>
      <c r="E666" s="36"/>
      <c r="F666" s="36"/>
      <c r="G666" s="36"/>
      <c r="H666" s="36"/>
      <c r="I666" s="36"/>
      <c r="J666" s="36"/>
    </row>
    <row r="667" spans="1:10" ht="18" customHeight="1" x14ac:dyDescent="0.25">
      <c r="A667" s="5">
        <f>+A666+1</f>
        <v>303</v>
      </c>
      <c r="B667" s="24">
        <v>376</v>
      </c>
      <c r="C667" s="69" t="s">
        <v>548</v>
      </c>
      <c r="D667" s="36"/>
      <c r="E667" s="36"/>
      <c r="F667" s="36"/>
      <c r="G667" s="36"/>
      <c r="H667" s="36"/>
      <c r="I667" s="36"/>
      <c r="J667" s="36"/>
    </row>
    <row r="668" spans="1:10" ht="18" customHeight="1" x14ac:dyDescent="0.25"/>
    <row r="669" spans="1:10" ht="18" customHeight="1" x14ac:dyDescent="0.25">
      <c r="B669" s="58" t="s">
        <v>744</v>
      </c>
      <c r="C669" s="34"/>
      <c r="D669" s="33"/>
      <c r="E669" s="81" t="s">
        <v>552</v>
      </c>
      <c r="F669" s="19"/>
      <c r="G669" s="32"/>
      <c r="H669" s="20"/>
    </row>
    <row r="670" spans="1:10" ht="18" customHeight="1" x14ac:dyDescent="0.25">
      <c r="A670" s="5">
        <f>A667+1</f>
        <v>304</v>
      </c>
      <c r="B670" s="24">
        <v>27</v>
      </c>
      <c r="C670" s="16" t="s">
        <v>550</v>
      </c>
      <c r="D670" s="24"/>
      <c r="E670" s="27"/>
      <c r="F670" s="24"/>
      <c r="G670" s="24"/>
      <c r="H670" s="24"/>
      <c r="I670" s="24"/>
      <c r="J670" s="24"/>
    </row>
    <row r="671" spans="1:10" ht="18" customHeight="1" x14ac:dyDescent="0.25">
      <c r="A671" s="5">
        <f>+A670+1</f>
        <v>305</v>
      </c>
      <c r="B671" s="24">
        <v>191</v>
      </c>
      <c r="C671" s="16" t="s">
        <v>551</v>
      </c>
      <c r="D671" s="24"/>
      <c r="E671" s="27"/>
      <c r="F671" s="24"/>
      <c r="G671" s="24"/>
      <c r="H671" s="24"/>
      <c r="I671" s="24"/>
      <c r="J671" s="24"/>
    </row>
    <row r="672" spans="1:10" ht="18" customHeight="1" x14ac:dyDescent="0.25"/>
    <row r="673" spans="1:10" ht="18" customHeight="1" x14ac:dyDescent="0.25">
      <c r="B673" s="58" t="s">
        <v>554</v>
      </c>
      <c r="C673" s="34"/>
      <c r="D673" s="33"/>
      <c r="E673" s="81" t="s">
        <v>555</v>
      </c>
      <c r="F673" s="19"/>
      <c r="G673" s="32"/>
      <c r="H673" s="20"/>
    </row>
    <row r="674" spans="1:10" ht="18" customHeight="1" x14ac:dyDescent="0.25">
      <c r="A674" s="5">
        <f>A671+1</f>
        <v>306</v>
      </c>
      <c r="B674" s="24">
        <v>244</v>
      </c>
      <c r="C674" s="16" t="s">
        <v>556</v>
      </c>
      <c r="D674" s="24"/>
      <c r="E674" s="27"/>
      <c r="F674" s="24"/>
      <c r="G674" s="24"/>
      <c r="H674" s="24"/>
      <c r="I674" s="24"/>
      <c r="J674" s="24"/>
    </row>
    <row r="675" spans="1:10" ht="18" customHeight="1" x14ac:dyDescent="0.25">
      <c r="A675" s="5">
        <f>+A674+1</f>
        <v>307</v>
      </c>
      <c r="B675" s="24">
        <v>254</v>
      </c>
      <c r="C675" s="16" t="s">
        <v>557</v>
      </c>
      <c r="D675" s="24"/>
      <c r="E675" s="27"/>
      <c r="F675" s="24"/>
      <c r="G675" s="24"/>
      <c r="H675" s="24"/>
      <c r="I675" s="24"/>
      <c r="J675" s="24"/>
    </row>
    <row r="676" spans="1:10" ht="18" customHeight="1" x14ac:dyDescent="0.25">
      <c r="A676" s="5"/>
      <c r="B676" s="54"/>
      <c r="C676" s="23"/>
      <c r="D676" s="54"/>
      <c r="E676" s="57"/>
      <c r="F676" s="54"/>
      <c r="G676" s="54"/>
      <c r="H676" s="54"/>
      <c r="I676" s="54"/>
      <c r="J676" s="54"/>
    </row>
    <row r="677" spans="1:10" ht="18" customHeight="1" x14ac:dyDescent="0.25">
      <c r="B677" s="58" t="s">
        <v>764</v>
      </c>
      <c r="C677" s="34"/>
      <c r="D677" s="33" t="s">
        <v>490</v>
      </c>
      <c r="E677" s="81" t="s">
        <v>559</v>
      </c>
      <c r="F677" s="19"/>
      <c r="G677" s="32"/>
      <c r="H677" s="20"/>
    </row>
    <row r="678" spans="1:10" ht="18" customHeight="1" x14ac:dyDescent="0.25">
      <c r="A678" s="5">
        <f>A675+1</f>
        <v>308</v>
      </c>
      <c r="B678" s="40">
        <v>21</v>
      </c>
      <c r="C678" s="41" t="s">
        <v>558</v>
      </c>
      <c r="D678" s="46">
        <v>40923</v>
      </c>
      <c r="E678" s="46">
        <v>40923</v>
      </c>
      <c r="F678" s="46">
        <v>40923</v>
      </c>
      <c r="G678" s="46">
        <v>40923</v>
      </c>
      <c r="H678" s="46">
        <v>40923</v>
      </c>
      <c r="I678" s="46">
        <v>40923</v>
      </c>
      <c r="J678" s="46">
        <v>40923</v>
      </c>
    </row>
    <row r="679" spans="1:10" ht="18" customHeight="1" x14ac:dyDescent="0.25">
      <c r="A679" s="5"/>
      <c r="B679" s="54"/>
      <c r="C679" s="23"/>
      <c r="D679" s="54"/>
      <c r="E679" s="57"/>
      <c r="F679" s="54"/>
      <c r="G679" s="54"/>
      <c r="H679" s="54"/>
      <c r="I679" s="54"/>
      <c r="J679" s="54"/>
    </row>
    <row r="680" spans="1:10" ht="18" customHeight="1" x14ac:dyDescent="0.25"/>
    <row r="681" spans="1:10" ht="15" customHeight="1" x14ac:dyDescent="0.25">
      <c r="D681" s="61" t="s">
        <v>0</v>
      </c>
      <c r="E681" s="62" t="s">
        <v>1</v>
      </c>
      <c r="F681" s="63" t="s">
        <v>2</v>
      </c>
      <c r="G681" s="62" t="s">
        <v>3</v>
      </c>
      <c r="H681" s="64" t="s">
        <v>4</v>
      </c>
      <c r="I681" s="65" t="s">
        <v>715</v>
      </c>
      <c r="J681" s="65" t="s">
        <v>716</v>
      </c>
    </row>
    <row r="682" spans="1:10" ht="15" customHeight="1" x14ac:dyDescent="0.25">
      <c r="D682" s="6" t="s">
        <v>717</v>
      </c>
      <c r="E682" s="13" t="s">
        <v>718</v>
      </c>
      <c r="F682" s="7" t="s">
        <v>719</v>
      </c>
      <c r="G682" s="13" t="s">
        <v>720</v>
      </c>
      <c r="H682" s="8" t="s">
        <v>721</v>
      </c>
      <c r="I682" s="13" t="s">
        <v>722</v>
      </c>
      <c r="J682" s="13" t="s">
        <v>723</v>
      </c>
    </row>
    <row r="683" spans="1:10" ht="15" customHeight="1" x14ac:dyDescent="0.25">
      <c r="D683" s="9">
        <v>2000</v>
      </c>
      <c r="E683" s="14">
        <v>5000</v>
      </c>
      <c r="F683" s="10">
        <v>5000</v>
      </c>
      <c r="G683" s="14">
        <v>5000</v>
      </c>
      <c r="H683" s="11">
        <v>5000</v>
      </c>
      <c r="I683" s="14">
        <v>5000</v>
      </c>
      <c r="J683" s="14">
        <v>3000</v>
      </c>
    </row>
    <row r="684" spans="1:10" ht="18" customHeight="1" x14ac:dyDescent="0.25"/>
    <row r="685" spans="1:10" ht="18" customHeight="1" x14ac:dyDescent="0.25">
      <c r="B685" s="58" t="s">
        <v>765</v>
      </c>
      <c r="C685" s="34"/>
      <c r="D685" s="33" t="s">
        <v>490</v>
      </c>
      <c r="E685" s="31"/>
      <c r="F685" s="19"/>
      <c r="G685" s="32"/>
      <c r="H685" s="20"/>
    </row>
    <row r="686" spans="1:10" ht="15.95" customHeight="1" x14ac:dyDescent="0.25">
      <c r="A686" s="5">
        <f>A678+1</f>
        <v>309</v>
      </c>
      <c r="B686" s="24">
        <v>263</v>
      </c>
      <c r="C686" s="16" t="s">
        <v>560</v>
      </c>
      <c r="D686" s="24"/>
      <c r="E686" s="27"/>
      <c r="F686" s="27"/>
      <c r="G686" s="27"/>
      <c r="H686" s="27"/>
      <c r="I686" s="27"/>
      <c r="J686" s="27"/>
    </row>
    <row r="687" spans="1:10" ht="18" customHeight="1" x14ac:dyDescent="0.25"/>
    <row r="688" spans="1:10" ht="18" customHeight="1" x14ac:dyDescent="0.25">
      <c r="B688" s="58" t="s">
        <v>766</v>
      </c>
      <c r="C688" s="34"/>
      <c r="D688" s="33"/>
      <c r="E688" s="81" t="s">
        <v>561</v>
      </c>
      <c r="F688" s="19"/>
      <c r="G688" s="32"/>
      <c r="H688" s="20"/>
    </row>
    <row r="689" spans="1:10" ht="15.95" customHeight="1" x14ac:dyDescent="0.25">
      <c r="A689" s="5">
        <f>+A686+1</f>
        <v>310</v>
      </c>
      <c r="B689" s="24">
        <v>190</v>
      </c>
      <c r="C689" s="16" t="s">
        <v>563</v>
      </c>
      <c r="D689" s="24"/>
      <c r="E689" s="27"/>
      <c r="F689" s="24"/>
      <c r="G689" s="24"/>
      <c r="H689" s="24"/>
      <c r="I689" s="24"/>
      <c r="J689" s="24"/>
    </row>
    <row r="690" spans="1:10" ht="18" customHeight="1" x14ac:dyDescent="0.25"/>
    <row r="691" spans="1:10" ht="18" customHeight="1" x14ac:dyDescent="0.25">
      <c r="B691" s="4" t="s">
        <v>767</v>
      </c>
      <c r="D691" s="33" t="s">
        <v>564</v>
      </c>
      <c r="E691" s="31"/>
      <c r="F691" s="19"/>
      <c r="G691" s="32"/>
      <c r="H691" s="20"/>
    </row>
    <row r="692" spans="1:10" ht="18" customHeight="1" x14ac:dyDescent="0.25">
      <c r="A692" s="5">
        <f>A689+1</f>
        <v>311</v>
      </c>
      <c r="B692" s="24">
        <v>342</v>
      </c>
      <c r="C692" s="16" t="s">
        <v>565</v>
      </c>
      <c r="D692" s="24"/>
      <c r="E692" s="24"/>
      <c r="F692" s="24"/>
      <c r="G692" s="24"/>
      <c r="H692" s="24"/>
      <c r="I692" s="24"/>
      <c r="J692" s="24"/>
    </row>
    <row r="693" spans="1:10" ht="18" customHeight="1" x14ac:dyDescent="0.25">
      <c r="A693" s="5">
        <f>+A692+1</f>
        <v>312</v>
      </c>
      <c r="B693" s="24">
        <v>349</v>
      </c>
      <c r="C693" s="16" t="s">
        <v>566</v>
      </c>
      <c r="D693" s="24" t="s">
        <v>48</v>
      </c>
      <c r="E693" s="27" t="s">
        <v>726</v>
      </c>
      <c r="F693" s="24"/>
      <c r="G693" s="24"/>
      <c r="H693" s="24"/>
      <c r="I693" s="24"/>
      <c r="J693" s="24"/>
    </row>
    <row r="694" spans="1:10" ht="18" customHeight="1" x14ac:dyDescent="0.25">
      <c r="A694" s="5">
        <f t="shared" ref="A694" si="30">+A693+1</f>
        <v>313</v>
      </c>
      <c r="B694" s="24">
        <v>383</v>
      </c>
      <c r="C694" s="16" t="s">
        <v>567</v>
      </c>
      <c r="D694" s="24"/>
      <c r="E694" s="27"/>
      <c r="F694" s="24"/>
      <c r="G694" s="24"/>
      <c r="H694" s="24"/>
      <c r="I694" s="24"/>
      <c r="J694" s="24"/>
    </row>
    <row r="695" spans="1:10" ht="18" customHeight="1" x14ac:dyDescent="0.25"/>
    <row r="696" spans="1:10" ht="18" customHeight="1" x14ac:dyDescent="0.25">
      <c r="B696" s="58" t="s">
        <v>568</v>
      </c>
      <c r="C696" s="34"/>
      <c r="E696" s="33" t="s">
        <v>570</v>
      </c>
      <c r="F696" s="19"/>
      <c r="G696" s="32"/>
      <c r="H696" s="20"/>
    </row>
    <row r="697" spans="1:10" ht="18" customHeight="1" x14ac:dyDescent="0.25">
      <c r="A697" s="5">
        <f>A694+1</f>
        <v>314</v>
      </c>
      <c r="B697" s="24">
        <v>48</v>
      </c>
      <c r="C697" s="16" t="s">
        <v>569</v>
      </c>
      <c r="D697" s="24"/>
      <c r="E697" s="24" t="s">
        <v>490</v>
      </c>
      <c r="F697" s="24" t="s">
        <v>490</v>
      </c>
      <c r="G697" s="24" t="s">
        <v>490</v>
      </c>
      <c r="H697" s="24" t="s">
        <v>490</v>
      </c>
      <c r="I697" s="24" t="s">
        <v>490</v>
      </c>
      <c r="J697" s="24" t="s">
        <v>490</v>
      </c>
    </row>
    <row r="698" spans="1:10" ht="18" customHeight="1" x14ac:dyDescent="0.25"/>
    <row r="699" spans="1:10" ht="18" customHeight="1" x14ac:dyDescent="0.25">
      <c r="B699" s="58" t="s">
        <v>571</v>
      </c>
      <c r="C699" s="34"/>
      <c r="D699" s="33" t="s">
        <v>758</v>
      </c>
      <c r="E699" s="81"/>
      <c r="F699" s="19"/>
      <c r="G699" s="32"/>
      <c r="H699" s="20"/>
    </row>
    <row r="700" spans="1:10" ht="18" customHeight="1" x14ac:dyDescent="0.25">
      <c r="A700" s="5">
        <f>A697+1</f>
        <v>315</v>
      </c>
      <c r="B700" s="24">
        <v>125</v>
      </c>
      <c r="C700" s="16" t="s">
        <v>572</v>
      </c>
      <c r="D700" s="24">
        <v>41010</v>
      </c>
      <c r="E700" s="24"/>
      <c r="F700" s="24"/>
      <c r="G700" s="24"/>
      <c r="H700" s="24"/>
      <c r="I700" s="24"/>
      <c r="J700" s="24"/>
    </row>
    <row r="701" spans="1:10" ht="18" customHeight="1" x14ac:dyDescent="0.25">
      <c r="A701" s="5">
        <f>+A700+1</f>
        <v>316</v>
      </c>
      <c r="B701" s="24">
        <v>297</v>
      </c>
      <c r="C701" s="16" t="s">
        <v>573</v>
      </c>
      <c r="D701" s="24">
        <v>41010</v>
      </c>
      <c r="E701" s="24"/>
      <c r="F701" s="24"/>
      <c r="G701" s="24"/>
      <c r="H701" s="24"/>
      <c r="I701" s="24"/>
      <c r="J701" s="24"/>
    </row>
    <row r="702" spans="1:10" ht="18" customHeight="1" x14ac:dyDescent="0.25"/>
    <row r="703" spans="1:10" ht="18" customHeight="1" x14ac:dyDescent="0.25">
      <c r="B703" s="4" t="s">
        <v>768</v>
      </c>
      <c r="D703" s="33" t="s">
        <v>574</v>
      </c>
      <c r="E703" s="31"/>
      <c r="F703" s="19"/>
      <c r="G703" s="32"/>
      <c r="H703" s="20"/>
      <c r="J703" s="5" t="s">
        <v>140</v>
      </c>
    </row>
    <row r="704" spans="1:10" ht="18" customHeight="1" x14ac:dyDescent="0.25">
      <c r="A704" s="5">
        <f>A701+1</f>
        <v>317</v>
      </c>
      <c r="B704" s="24">
        <v>106</v>
      </c>
      <c r="C704" s="16" t="s">
        <v>575</v>
      </c>
      <c r="D704" s="24"/>
      <c r="E704" s="24"/>
      <c r="F704" s="24"/>
      <c r="G704" s="24"/>
      <c r="H704" s="24"/>
      <c r="I704" s="24"/>
      <c r="J704" s="24"/>
    </row>
    <row r="705" spans="1:10" ht="18" customHeight="1" x14ac:dyDescent="0.25">
      <c r="A705" s="5">
        <f>+A704+1</f>
        <v>318</v>
      </c>
      <c r="B705" s="24">
        <v>262</v>
      </c>
      <c r="C705" s="86" t="s">
        <v>576</v>
      </c>
      <c r="D705" s="24"/>
      <c r="E705" s="24"/>
      <c r="F705" s="24"/>
      <c r="G705" s="24"/>
      <c r="H705" s="24"/>
      <c r="I705" s="24"/>
      <c r="J705" s="24"/>
    </row>
    <row r="706" spans="1:10" ht="18" customHeight="1" x14ac:dyDescent="0.25">
      <c r="A706" s="5">
        <f t="shared" ref="A706" si="31">+A705+1</f>
        <v>319</v>
      </c>
      <c r="B706" s="24">
        <v>286</v>
      </c>
      <c r="C706" s="86" t="s">
        <v>577</v>
      </c>
      <c r="D706" s="24"/>
      <c r="E706" s="27"/>
      <c r="F706" s="24"/>
      <c r="G706" s="24"/>
      <c r="H706" s="24"/>
      <c r="I706" s="24"/>
      <c r="J706" s="24"/>
    </row>
    <row r="707" spans="1:10" ht="18" customHeight="1" x14ac:dyDescent="0.25"/>
    <row r="708" spans="1:10" ht="18" customHeight="1" x14ac:dyDescent="0.25">
      <c r="B708" s="58" t="s">
        <v>769</v>
      </c>
      <c r="C708" s="34"/>
      <c r="D708" s="33"/>
      <c r="E708" s="81" t="s">
        <v>578</v>
      </c>
      <c r="F708" s="19"/>
      <c r="G708" s="32"/>
      <c r="H708" s="20"/>
    </row>
    <row r="709" spans="1:10" ht="18" customHeight="1" x14ac:dyDescent="0.25">
      <c r="A709" s="5">
        <f>A706+1</f>
        <v>320</v>
      </c>
      <c r="B709" s="24">
        <v>152</v>
      </c>
      <c r="C709" s="16" t="s">
        <v>579</v>
      </c>
      <c r="D709" s="24"/>
      <c r="E709" s="27"/>
      <c r="F709" s="24"/>
      <c r="G709" s="24"/>
      <c r="H709" s="24"/>
      <c r="I709" s="24"/>
      <c r="J709" s="24"/>
    </row>
    <row r="710" spans="1:10" ht="18" customHeight="1" x14ac:dyDescent="0.25">
      <c r="A710" s="5">
        <f>+A709+1</f>
        <v>321</v>
      </c>
      <c r="B710" s="24">
        <v>340</v>
      </c>
      <c r="C710" s="16" t="s">
        <v>580</v>
      </c>
      <c r="D710" s="24"/>
      <c r="E710" s="27"/>
      <c r="F710" s="24"/>
      <c r="G710" s="24"/>
      <c r="H710" s="24"/>
      <c r="I710" s="24"/>
      <c r="J710" s="24"/>
    </row>
    <row r="711" spans="1:10" ht="18" customHeight="1" x14ac:dyDescent="0.25"/>
    <row r="712" spans="1:10" ht="18" customHeight="1" x14ac:dyDescent="0.25">
      <c r="B712" s="58" t="s">
        <v>770</v>
      </c>
      <c r="C712" s="34"/>
      <c r="D712" s="33"/>
      <c r="E712" s="31"/>
      <c r="F712" s="19"/>
      <c r="G712" s="32"/>
      <c r="H712" s="20"/>
    </row>
    <row r="713" spans="1:10" ht="18" customHeight="1" x14ac:dyDescent="0.25">
      <c r="A713" s="5">
        <f>A710+1</f>
        <v>322</v>
      </c>
      <c r="B713" s="24">
        <v>7</v>
      </c>
      <c r="C713" s="16" t="s">
        <v>581</v>
      </c>
      <c r="D713" s="24"/>
      <c r="E713" s="27"/>
      <c r="F713" s="24"/>
      <c r="G713" s="24"/>
      <c r="H713" s="27"/>
      <c r="I713" s="27"/>
      <c r="J713" s="27"/>
    </row>
    <row r="714" spans="1:10" ht="18" customHeight="1" x14ac:dyDescent="0.25"/>
    <row r="715" spans="1:10" ht="18" customHeight="1" x14ac:dyDescent="0.25">
      <c r="B715" s="58" t="s">
        <v>582</v>
      </c>
      <c r="C715" s="34"/>
      <c r="D715" s="33"/>
      <c r="E715" s="81" t="s">
        <v>771</v>
      </c>
      <c r="F715" s="19"/>
      <c r="G715" s="32"/>
      <c r="H715" s="20"/>
    </row>
    <row r="716" spans="1:10" ht="18" customHeight="1" x14ac:dyDescent="0.25">
      <c r="A716" s="5">
        <f>A713+1</f>
        <v>323</v>
      </c>
      <c r="B716" s="24">
        <v>332</v>
      </c>
      <c r="C716" s="69" t="s">
        <v>583</v>
      </c>
      <c r="D716" s="36"/>
      <c r="E716" s="36"/>
      <c r="F716" s="36"/>
      <c r="G716" s="36"/>
      <c r="H716" s="36"/>
      <c r="I716" s="36"/>
      <c r="J716" s="36"/>
    </row>
    <row r="717" spans="1:10" ht="18" customHeight="1" x14ac:dyDescent="0.25">
      <c r="A717" s="5">
        <f>+A716+1</f>
        <v>324</v>
      </c>
      <c r="B717" s="24">
        <v>167</v>
      </c>
      <c r="C717" s="16" t="s">
        <v>584</v>
      </c>
      <c r="D717" s="24"/>
      <c r="E717" s="27"/>
      <c r="F717" s="24"/>
      <c r="G717" s="24"/>
      <c r="H717" s="24"/>
      <c r="I717" s="24"/>
      <c r="J717" s="24"/>
    </row>
    <row r="718" spans="1:10" ht="18" customHeight="1" x14ac:dyDescent="0.25">
      <c r="A718" s="5"/>
      <c r="B718" s="54"/>
      <c r="C718" s="23"/>
      <c r="D718" s="54"/>
      <c r="E718" s="57"/>
      <c r="F718" s="54"/>
      <c r="G718" s="54"/>
      <c r="H718" s="54"/>
      <c r="I718" s="54"/>
      <c r="J718" s="54"/>
    </row>
    <row r="719" spans="1:10" ht="18" customHeight="1" x14ac:dyDescent="0.25">
      <c r="A719" s="5"/>
      <c r="B719" s="54"/>
      <c r="C719" s="23"/>
      <c r="D719" s="54"/>
      <c r="E719" s="57"/>
      <c r="F719" s="54"/>
      <c r="G719" s="54"/>
      <c r="H719" s="54"/>
      <c r="I719" s="54"/>
      <c r="J719" s="54"/>
    </row>
    <row r="720" spans="1:10" ht="18" customHeight="1" x14ac:dyDescent="0.25">
      <c r="A720" s="5"/>
      <c r="B720" s="54"/>
      <c r="C720" s="23"/>
      <c r="D720" s="54"/>
      <c r="E720" s="57"/>
      <c r="F720" s="54"/>
      <c r="G720" s="54"/>
      <c r="H720" s="54"/>
      <c r="I720" s="54"/>
      <c r="J720" s="54"/>
    </row>
    <row r="721" spans="1:10" ht="18" customHeight="1" x14ac:dyDescent="0.25">
      <c r="A721" s="5"/>
      <c r="B721" s="54"/>
      <c r="C721" s="23"/>
      <c r="D721" s="54"/>
      <c r="E721" s="57"/>
      <c r="F721" s="54"/>
      <c r="G721" s="54"/>
      <c r="H721" s="54"/>
      <c r="I721" s="54"/>
      <c r="J721" s="54"/>
    </row>
    <row r="722" spans="1:10" ht="18" customHeight="1" x14ac:dyDescent="0.25">
      <c r="A722" s="5"/>
      <c r="B722" s="54"/>
      <c r="C722" s="23"/>
      <c r="D722" s="54"/>
      <c r="E722" s="57"/>
      <c r="F722" s="54"/>
      <c r="G722" s="54"/>
      <c r="H722" s="54"/>
      <c r="I722" s="54"/>
      <c r="J722" s="54"/>
    </row>
    <row r="723" spans="1:10" ht="15" customHeight="1" x14ac:dyDescent="0.25">
      <c r="D723" s="61" t="s">
        <v>0</v>
      </c>
      <c r="E723" s="62" t="s">
        <v>1</v>
      </c>
      <c r="F723" s="63" t="s">
        <v>2</v>
      </c>
      <c r="G723" s="62" t="s">
        <v>3</v>
      </c>
      <c r="H723" s="64" t="s">
        <v>4</v>
      </c>
      <c r="I723" s="65" t="s">
        <v>715</v>
      </c>
      <c r="J723" s="65" t="s">
        <v>716</v>
      </c>
    </row>
    <row r="724" spans="1:10" ht="15" customHeight="1" x14ac:dyDescent="0.25">
      <c r="D724" s="6" t="s">
        <v>717</v>
      </c>
      <c r="E724" s="13" t="s">
        <v>718</v>
      </c>
      <c r="F724" s="7" t="s">
        <v>719</v>
      </c>
      <c r="G724" s="13" t="s">
        <v>720</v>
      </c>
      <c r="H724" s="8" t="s">
        <v>721</v>
      </c>
      <c r="I724" s="13" t="s">
        <v>722</v>
      </c>
      <c r="J724" s="13" t="s">
        <v>723</v>
      </c>
    </row>
    <row r="725" spans="1:10" ht="15" customHeight="1" x14ac:dyDescent="0.25">
      <c r="D725" s="9">
        <v>2000</v>
      </c>
      <c r="E725" s="14">
        <v>5000</v>
      </c>
      <c r="F725" s="10">
        <v>5000</v>
      </c>
      <c r="G725" s="14">
        <v>5000</v>
      </c>
      <c r="H725" s="11">
        <v>5000</v>
      </c>
      <c r="I725" s="14">
        <v>5000</v>
      </c>
      <c r="J725" s="14">
        <v>3000</v>
      </c>
    </row>
    <row r="726" spans="1:10" ht="18" customHeight="1" x14ac:dyDescent="0.25"/>
    <row r="727" spans="1:10" ht="18" customHeight="1" x14ac:dyDescent="0.25">
      <c r="B727" s="4" t="s">
        <v>585</v>
      </c>
      <c r="D727" s="33" t="s">
        <v>586</v>
      </c>
      <c r="E727" s="31"/>
      <c r="F727" s="19"/>
      <c r="G727" s="32"/>
      <c r="H727" s="20"/>
    </row>
    <row r="728" spans="1:10" ht="18" customHeight="1" x14ac:dyDescent="0.25">
      <c r="A728" s="5">
        <f>A717+1</f>
        <v>325</v>
      </c>
      <c r="B728" s="40">
        <v>95</v>
      </c>
      <c r="C728" s="41" t="s">
        <v>587</v>
      </c>
      <c r="D728" s="36"/>
      <c r="E728" s="36"/>
      <c r="F728" s="36"/>
      <c r="G728" s="36"/>
      <c r="H728" s="36"/>
      <c r="I728" s="36"/>
      <c r="J728" s="36"/>
    </row>
    <row r="729" spans="1:10" ht="18" customHeight="1" x14ac:dyDescent="0.25">
      <c r="A729" s="5">
        <f>+A728+1</f>
        <v>326</v>
      </c>
      <c r="B729" s="24">
        <v>127</v>
      </c>
      <c r="C729" s="16" t="s">
        <v>588</v>
      </c>
      <c r="D729" s="36"/>
      <c r="E729" s="36"/>
      <c r="F729" s="36"/>
      <c r="G729" s="36"/>
      <c r="H729" s="36"/>
      <c r="I729" s="36"/>
      <c r="J729" s="36"/>
    </row>
    <row r="730" spans="1:10" ht="18" customHeight="1" x14ac:dyDescent="0.25">
      <c r="A730" s="5">
        <f t="shared" ref="A730:A732" si="32">+A729+1</f>
        <v>327</v>
      </c>
      <c r="B730" s="24">
        <v>158</v>
      </c>
      <c r="C730" s="16" t="s">
        <v>589</v>
      </c>
      <c r="D730" s="36"/>
      <c r="E730" s="80"/>
      <c r="F730" s="36"/>
      <c r="G730" s="36"/>
      <c r="H730" s="36"/>
      <c r="I730" s="36"/>
      <c r="J730" s="36"/>
    </row>
    <row r="731" spans="1:10" ht="18" customHeight="1" x14ac:dyDescent="0.25">
      <c r="A731" s="5">
        <f t="shared" si="32"/>
        <v>328</v>
      </c>
      <c r="B731" s="36">
        <v>166</v>
      </c>
      <c r="C731" s="16" t="s">
        <v>590</v>
      </c>
      <c r="D731" s="36"/>
      <c r="E731" s="22"/>
      <c r="F731" s="22"/>
      <c r="G731" s="22"/>
      <c r="H731" s="22"/>
      <c r="I731" s="22"/>
      <c r="J731" s="22"/>
    </row>
    <row r="732" spans="1:10" ht="18" customHeight="1" x14ac:dyDescent="0.25">
      <c r="A732" s="5">
        <f t="shared" si="32"/>
        <v>329</v>
      </c>
      <c r="B732" s="36">
        <v>241</v>
      </c>
      <c r="C732" s="16" t="s">
        <v>591</v>
      </c>
      <c r="D732" s="36"/>
      <c r="E732" s="22"/>
      <c r="F732" s="22"/>
      <c r="G732" s="22"/>
      <c r="H732" s="22"/>
      <c r="I732" s="22"/>
      <c r="J732" s="22"/>
    </row>
    <row r="733" spans="1:10" ht="18" customHeight="1" x14ac:dyDescent="0.25"/>
    <row r="734" spans="1:10" ht="18" customHeight="1" x14ac:dyDescent="0.25">
      <c r="B734" s="4" t="s">
        <v>592</v>
      </c>
      <c r="D734" s="33" t="s">
        <v>593</v>
      </c>
      <c r="E734" s="31"/>
      <c r="F734" s="19"/>
      <c r="G734" s="32"/>
      <c r="H734" s="20"/>
    </row>
    <row r="735" spans="1:10" ht="18" customHeight="1" x14ac:dyDescent="0.25">
      <c r="A735" s="5">
        <f>A732+1</f>
        <v>330</v>
      </c>
      <c r="B735" s="24">
        <v>9</v>
      </c>
      <c r="C735" s="16" t="s">
        <v>827</v>
      </c>
      <c r="D735" s="24"/>
      <c r="E735" s="24"/>
      <c r="F735" s="24"/>
      <c r="G735" s="24"/>
      <c r="H735" s="24"/>
      <c r="I735" s="24"/>
      <c r="J735" s="24"/>
    </row>
    <row r="736" spans="1:10" ht="15.95" customHeight="1" x14ac:dyDescent="0.25">
      <c r="A736" s="5">
        <f>+A735+1</f>
        <v>331</v>
      </c>
      <c r="B736" s="40">
        <v>13</v>
      </c>
      <c r="C736" s="41" t="s">
        <v>700</v>
      </c>
      <c r="D736" s="46">
        <v>40916</v>
      </c>
      <c r="E736" s="46">
        <v>40916</v>
      </c>
      <c r="F736" s="46">
        <v>40916</v>
      </c>
      <c r="G736" s="46">
        <v>40916</v>
      </c>
      <c r="H736" s="46">
        <v>40916</v>
      </c>
      <c r="I736" s="46">
        <v>40916</v>
      </c>
      <c r="J736" s="46">
        <v>40916</v>
      </c>
    </row>
    <row r="737" spans="1:10" ht="15.95" customHeight="1" x14ac:dyDescent="0.25">
      <c r="A737" s="5">
        <f t="shared" ref="A737:A740" si="33">+A736+1</f>
        <v>332</v>
      </c>
      <c r="B737" s="40">
        <v>170</v>
      </c>
      <c r="C737" s="41" t="s">
        <v>594</v>
      </c>
      <c r="D737" s="46">
        <v>40916</v>
      </c>
      <c r="E737" s="46">
        <v>40916</v>
      </c>
      <c r="F737" s="46">
        <v>40916</v>
      </c>
      <c r="G737" s="46">
        <v>40916</v>
      </c>
      <c r="H737" s="46">
        <v>40916</v>
      </c>
      <c r="I737" s="46">
        <v>40916</v>
      </c>
      <c r="J737" s="46">
        <v>40916</v>
      </c>
    </row>
    <row r="738" spans="1:10" ht="15.95" customHeight="1" x14ac:dyDescent="0.25">
      <c r="A738" s="5">
        <f t="shared" si="33"/>
        <v>333</v>
      </c>
      <c r="B738" s="42">
        <v>267</v>
      </c>
      <c r="C738" s="41" t="s">
        <v>595</v>
      </c>
      <c r="D738" s="46">
        <v>40917</v>
      </c>
      <c r="E738" s="46">
        <v>40917</v>
      </c>
      <c r="F738" s="46">
        <v>40917</v>
      </c>
      <c r="G738" s="46">
        <v>40917</v>
      </c>
      <c r="H738" s="46">
        <v>40917</v>
      </c>
      <c r="I738" s="46">
        <v>40917</v>
      </c>
      <c r="J738" s="46">
        <v>40917</v>
      </c>
    </row>
    <row r="739" spans="1:10" ht="15.95" customHeight="1" x14ac:dyDescent="0.25">
      <c r="A739" s="5">
        <f t="shared" si="33"/>
        <v>334</v>
      </c>
      <c r="B739" s="42">
        <v>288</v>
      </c>
      <c r="C739" s="41" t="s">
        <v>596</v>
      </c>
      <c r="D739" s="46">
        <v>40917</v>
      </c>
      <c r="E739" s="46">
        <v>40917</v>
      </c>
      <c r="F739" s="46">
        <v>40917</v>
      </c>
      <c r="G739" s="46">
        <v>40917</v>
      </c>
      <c r="H739" s="46">
        <v>40917</v>
      </c>
      <c r="I739" s="46">
        <v>40917</v>
      </c>
      <c r="J739" s="46">
        <v>40917</v>
      </c>
    </row>
    <row r="740" spans="1:10" ht="15.95" customHeight="1" x14ac:dyDescent="0.25">
      <c r="A740" s="5">
        <f t="shared" si="33"/>
        <v>335</v>
      </c>
      <c r="B740" s="42">
        <v>318</v>
      </c>
      <c r="C740" s="41" t="s">
        <v>597</v>
      </c>
      <c r="D740" s="46">
        <v>40917</v>
      </c>
      <c r="E740" s="46">
        <v>40917</v>
      </c>
      <c r="F740" s="46">
        <v>40917</v>
      </c>
      <c r="G740" s="46">
        <v>40917</v>
      </c>
      <c r="H740" s="46">
        <v>40917</v>
      </c>
      <c r="I740" s="46">
        <v>40917</v>
      </c>
      <c r="J740" s="46">
        <v>40917</v>
      </c>
    </row>
    <row r="741" spans="1:10" ht="18" customHeight="1" x14ac:dyDescent="0.25"/>
    <row r="742" spans="1:10" ht="18" customHeight="1" x14ac:dyDescent="0.25">
      <c r="B742" s="58" t="s">
        <v>598</v>
      </c>
      <c r="C742" s="34"/>
      <c r="D742" s="33" t="s">
        <v>490</v>
      </c>
      <c r="E742" s="31"/>
      <c r="F742" s="19"/>
      <c r="G742" s="32"/>
      <c r="H742" s="20"/>
    </row>
    <row r="743" spans="1:10" ht="18" customHeight="1" x14ac:dyDescent="0.25">
      <c r="A743" s="5">
        <f>A740+1</f>
        <v>336</v>
      </c>
      <c r="B743" s="24">
        <v>283</v>
      </c>
      <c r="C743" s="16" t="s">
        <v>599</v>
      </c>
      <c r="D743" s="24"/>
      <c r="E743" s="27"/>
      <c r="F743" s="27"/>
      <c r="G743" s="27"/>
      <c r="H743" s="27"/>
      <c r="I743" s="27"/>
      <c r="J743" s="27"/>
    </row>
    <row r="744" spans="1:10" ht="18" customHeight="1" x14ac:dyDescent="0.25"/>
    <row r="745" spans="1:10" ht="18" customHeight="1" x14ac:dyDescent="0.25">
      <c r="B745" s="58" t="s">
        <v>600</v>
      </c>
      <c r="C745" s="34"/>
      <c r="D745" s="33" t="s">
        <v>763</v>
      </c>
      <c r="E745" s="31"/>
      <c r="F745" s="19"/>
      <c r="G745" s="32"/>
      <c r="H745" s="20"/>
    </row>
    <row r="746" spans="1:10" ht="18" customHeight="1" x14ac:dyDescent="0.25">
      <c r="A746" s="5">
        <f>A743+1</f>
        <v>337</v>
      </c>
      <c r="B746" s="24">
        <v>223</v>
      </c>
      <c r="C746" s="16" t="s">
        <v>601</v>
      </c>
      <c r="D746" s="24"/>
      <c r="E746" s="27"/>
      <c r="F746" s="27"/>
      <c r="G746" s="27"/>
      <c r="H746" s="27"/>
      <c r="I746" s="27"/>
      <c r="J746" s="27"/>
    </row>
    <row r="747" spans="1:10" ht="18" customHeight="1" x14ac:dyDescent="0.25"/>
    <row r="748" spans="1:10" ht="18" customHeight="1" x14ac:dyDescent="0.25">
      <c r="B748" s="58" t="s">
        <v>602</v>
      </c>
      <c r="C748" s="34"/>
      <c r="D748" s="33" t="s">
        <v>772</v>
      </c>
      <c r="E748" s="31"/>
      <c r="F748" s="19"/>
      <c r="G748" s="32"/>
      <c r="H748" s="20"/>
    </row>
    <row r="749" spans="1:10" ht="18" customHeight="1" x14ac:dyDescent="0.25">
      <c r="A749" s="5">
        <f>A746+1</f>
        <v>338</v>
      </c>
      <c r="B749" s="36">
        <v>131</v>
      </c>
      <c r="C749" s="67" t="s">
        <v>603</v>
      </c>
      <c r="D749" s="36"/>
      <c r="E749" s="36"/>
      <c r="F749" s="36"/>
      <c r="G749" s="36"/>
      <c r="H749" s="36"/>
      <c r="I749" s="36"/>
      <c r="J749" s="36"/>
    </row>
    <row r="750" spans="1:10" ht="18" customHeight="1" x14ac:dyDescent="0.25"/>
    <row r="751" spans="1:10" ht="18" customHeight="1" x14ac:dyDescent="0.25">
      <c r="B751" s="4" t="s">
        <v>604</v>
      </c>
      <c r="D751" s="33" t="s">
        <v>605</v>
      </c>
      <c r="E751" s="31"/>
      <c r="F751" s="19"/>
      <c r="G751" s="32"/>
      <c r="H751" s="20"/>
    </row>
    <row r="752" spans="1:10" ht="15.95" customHeight="1" x14ac:dyDescent="0.25">
      <c r="A752" s="5">
        <f>A749+1</f>
        <v>339</v>
      </c>
      <c r="B752" s="24">
        <v>96</v>
      </c>
      <c r="C752" s="69" t="s">
        <v>606</v>
      </c>
      <c r="D752" s="36"/>
      <c r="E752" s="36"/>
      <c r="F752" s="36"/>
      <c r="G752" s="36"/>
      <c r="H752" s="36"/>
      <c r="I752" s="36"/>
      <c r="J752" s="36"/>
    </row>
    <row r="753" spans="1:10" ht="15.95" customHeight="1" x14ac:dyDescent="0.25">
      <c r="A753" s="5">
        <f>+A752+1</f>
        <v>340</v>
      </c>
      <c r="B753" s="24">
        <v>115</v>
      </c>
      <c r="C753" s="69" t="s">
        <v>607</v>
      </c>
      <c r="D753" s="36"/>
      <c r="E753" s="36"/>
      <c r="F753" s="36"/>
      <c r="G753" s="36"/>
      <c r="H753" s="36"/>
      <c r="I753" s="36"/>
      <c r="J753" s="36"/>
    </row>
    <row r="754" spans="1:10" ht="15.95" customHeight="1" x14ac:dyDescent="0.25">
      <c r="A754" s="5">
        <f t="shared" ref="A754:A755" si="34">+A753+1</f>
        <v>341</v>
      </c>
      <c r="B754" s="24">
        <v>295</v>
      </c>
      <c r="C754" s="69" t="s">
        <v>608</v>
      </c>
      <c r="D754" s="36"/>
      <c r="E754" s="36"/>
      <c r="F754" s="36"/>
      <c r="G754" s="36"/>
      <c r="H754" s="36"/>
      <c r="I754" s="36"/>
      <c r="J754" s="36"/>
    </row>
    <row r="755" spans="1:10" ht="15.95" customHeight="1" x14ac:dyDescent="0.25">
      <c r="A755" s="5">
        <f t="shared" si="34"/>
        <v>342</v>
      </c>
      <c r="B755" s="24">
        <v>387</v>
      </c>
      <c r="C755" s="69" t="s">
        <v>609</v>
      </c>
      <c r="D755" s="36"/>
      <c r="E755" s="36"/>
      <c r="F755" s="36"/>
      <c r="G755" s="36"/>
      <c r="H755" s="36"/>
      <c r="I755" s="36"/>
      <c r="J755" s="36"/>
    </row>
    <row r="756" spans="1:10" ht="18" customHeight="1" x14ac:dyDescent="0.25"/>
    <row r="757" spans="1:10" ht="18" customHeight="1" x14ac:dyDescent="0.25">
      <c r="B757" s="58" t="s">
        <v>610</v>
      </c>
      <c r="C757" s="34"/>
      <c r="D757" s="33" t="s">
        <v>762</v>
      </c>
      <c r="E757" s="31"/>
      <c r="F757" s="19"/>
      <c r="G757" s="32"/>
      <c r="H757" s="20"/>
    </row>
    <row r="758" spans="1:10" ht="18" customHeight="1" x14ac:dyDescent="0.25">
      <c r="A758" s="5">
        <f>A755+1</f>
        <v>343</v>
      </c>
      <c r="B758" s="24">
        <v>51</v>
      </c>
      <c r="C758" s="16" t="s">
        <v>611</v>
      </c>
      <c r="D758" s="24"/>
      <c r="E758" s="27"/>
      <c r="F758" s="24"/>
      <c r="G758" s="24"/>
      <c r="H758" s="24"/>
      <c r="I758" s="24"/>
      <c r="J758" s="24"/>
    </row>
    <row r="759" spans="1:10" ht="18" customHeight="1" x14ac:dyDescent="0.25">
      <c r="A759" s="5">
        <f>+A758+1</f>
        <v>344</v>
      </c>
      <c r="B759" s="24">
        <v>185</v>
      </c>
      <c r="C759" s="16" t="s">
        <v>612</v>
      </c>
      <c r="D759" s="24"/>
      <c r="E759" s="27" t="s">
        <v>490</v>
      </c>
      <c r="F759" s="24"/>
      <c r="G759" s="24"/>
      <c r="H759" s="24"/>
      <c r="I759" s="24"/>
      <c r="J759" s="24"/>
    </row>
    <row r="760" spans="1:10" ht="18" customHeight="1" x14ac:dyDescent="0.25"/>
    <row r="761" spans="1:10" ht="18" customHeight="1" x14ac:dyDescent="0.25">
      <c r="B761" s="4" t="s">
        <v>773</v>
      </c>
      <c r="D761" s="33" t="s">
        <v>490</v>
      </c>
      <c r="E761" s="31"/>
      <c r="F761" s="19"/>
      <c r="G761" s="32"/>
      <c r="H761" s="20"/>
      <c r="J761" s="5" t="s">
        <v>231</v>
      </c>
    </row>
    <row r="762" spans="1:10" ht="18" customHeight="1" x14ac:dyDescent="0.25">
      <c r="A762" s="5">
        <f>A759+1</f>
        <v>345</v>
      </c>
      <c r="B762" s="24">
        <v>8</v>
      </c>
      <c r="C762" s="16" t="s">
        <v>613</v>
      </c>
      <c r="D762" s="36"/>
      <c r="E762" s="36"/>
      <c r="F762" s="36"/>
      <c r="G762" s="36"/>
      <c r="H762" s="36"/>
      <c r="I762" s="36"/>
      <c r="J762" s="36"/>
    </row>
    <row r="763" spans="1:10" ht="18" customHeight="1" x14ac:dyDescent="0.25">
      <c r="A763" s="5">
        <f>+A762+1</f>
        <v>346</v>
      </c>
      <c r="B763" s="24">
        <v>33</v>
      </c>
      <c r="C763" s="69" t="s">
        <v>614</v>
      </c>
      <c r="D763" s="36"/>
      <c r="E763" s="36"/>
      <c r="F763" s="36"/>
      <c r="G763" s="36"/>
      <c r="H763" s="36"/>
      <c r="I763" s="36"/>
      <c r="J763" s="36"/>
    </row>
    <row r="764" spans="1:10" ht="18" customHeight="1" x14ac:dyDescent="0.25">
      <c r="A764" s="5">
        <f t="shared" ref="A764:A765" si="35">+A763+1</f>
        <v>347</v>
      </c>
      <c r="B764" s="24">
        <v>187</v>
      </c>
      <c r="C764" s="16" t="s">
        <v>615</v>
      </c>
      <c r="D764" s="36"/>
      <c r="E764" s="36"/>
      <c r="F764" s="36"/>
      <c r="G764" s="36"/>
      <c r="H764" s="36"/>
      <c r="I764" s="36"/>
      <c r="J764" s="36"/>
    </row>
    <row r="765" spans="1:10" ht="18" customHeight="1" x14ac:dyDescent="0.25">
      <c r="A765" s="5">
        <f t="shared" si="35"/>
        <v>348</v>
      </c>
      <c r="B765" s="24">
        <v>240</v>
      </c>
      <c r="C765" s="16" t="s">
        <v>616</v>
      </c>
      <c r="D765" s="36"/>
      <c r="E765" s="36"/>
      <c r="F765" s="36"/>
      <c r="G765" s="36"/>
      <c r="H765" s="36"/>
      <c r="I765" s="36"/>
      <c r="J765" s="36"/>
    </row>
    <row r="766" spans="1:10" ht="15" customHeight="1" x14ac:dyDescent="0.25">
      <c r="D766" s="61" t="s">
        <v>0</v>
      </c>
      <c r="E766" s="62" t="s">
        <v>1</v>
      </c>
      <c r="F766" s="63" t="s">
        <v>2</v>
      </c>
      <c r="G766" s="62" t="s">
        <v>3</v>
      </c>
      <c r="H766" s="64" t="s">
        <v>4</v>
      </c>
      <c r="I766" s="65" t="s">
        <v>715</v>
      </c>
      <c r="J766" s="65" t="s">
        <v>716</v>
      </c>
    </row>
    <row r="767" spans="1:10" ht="15" customHeight="1" x14ac:dyDescent="0.25">
      <c r="D767" s="6" t="s">
        <v>717</v>
      </c>
      <c r="E767" s="13" t="s">
        <v>718</v>
      </c>
      <c r="F767" s="7" t="s">
        <v>719</v>
      </c>
      <c r="G767" s="13" t="s">
        <v>720</v>
      </c>
      <c r="H767" s="8" t="s">
        <v>721</v>
      </c>
      <c r="I767" s="13" t="s">
        <v>722</v>
      </c>
      <c r="J767" s="13" t="s">
        <v>723</v>
      </c>
    </row>
    <row r="768" spans="1:10" ht="15" customHeight="1" x14ac:dyDescent="0.25">
      <c r="D768" s="9">
        <v>2000</v>
      </c>
      <c r="E768" s="14">
        <v>5000</v>
      </c>
      <c r="F768" s="10">
        <v>5000</v>
      </c>
      <c r="G768" s="14">
        <v>5000</v>
      </c>
      <c r="H768" s="11">
        <v>5000</v>
      </c>
      <c r="I768" s="14">
        <v>5000</v>
      </c>
      <c r="J768" s="14">
        <v>3000</v>
      </c>
    </row>
    <row r="769" spans="1:10" ht="18" customHeight="1" x14ac:dyDescent="0.25"/>
    <row r="770" spans="1:10" ht="18" customHeight="1" x14ac:dyDescent="0.25">
      <c r="B770" s="58" t="s">
        <v>617</v>
      </c>
      <c r="C770" s="34"/>
      <c r="D770" s="33" t="s">
        <v>761</v>
      </c>
      <c r="E770" s="31"/>
      <c r="F770" s="19"/>
      <c r="G770" s="32"/>
      <c r="H770" s="20"/>
    </row>
    <row r="771" spans="1:10" ht="18" customHeight="1" x14ac:dyDescent="0.25">
      <c r="A771" s="5">
        <f>A765+1</f>
        <v>349</v>
      </c>
      <c r="B771" s="24">
        <v>178</v>
      </c>
      <c r="C771" s="69" t="s">
        <v>618</v>
      </c>
      <c r="D771" s="36"/>
      <c r="E771" s="36"/>
      <c r="F771" s="36"/>
      <c r="G771" s="36"/>
      <c r="H771" s="36"/>
      <c r="I771" s="36"/>
      <c r="J771" s="36"/>
    </row>
    <row r="772" spans="1:10" ht="18" customHeight="1" x14ac:dyDescent="0.25"/>
    <row r="773" spans="1:10" ht="18" customHeight="1" x14ac:dyDescent="0.25">
      <c r="B773" s="58" t="s">
        <v>619</v>
      </c>
      <c r="C773" s="34"/>
      <c r="D773" s="33"/>
      <c r="E773" s="81" t="s">
        <v>760</v>
      </c>
      <c r="F773" s="19"/>
      <c r="G773" s="32"/>
      <c r="H773" s="20"/>
    </row>
    <row r="774" spans="1:10" ht="18" customHeight="1" x14ac:dyDescent="0.25">
      <c r="A774" s="5">
        <f>A771+1</f>
        <v>350</v>
      </c>
      <c r="B774" s="24">
        <v>338</v>
      </c>
      <c r="C774" s="16" t="s">
        <v>620</v>
      </c>
      <c r="D774" s="24"/>
      <c r="E774" s="24"/>
      <c r="F774" s="24"/>
      <c r="G774" s="24"/>
      <c r="H774" s="24"/>
      <c r="I774" s="24"/>
      <c r="J774" s="24"/>
    </row>
    <row r="775" spans="1:10" ht="18" customHeight="1" x14ac:dyDescent="0.25"/>
    <row r="776" spans="1:10" ht="18" customHeight="1" x14ac:dyDescent="0.25">
      <c r="B776" s="58" t="s">
        <v>621</v>
      </c>
      <c r="C776" s="34"/>
      <c r="D776" s="33" t="s">
        <v>759</v>
      </c>
      <c r="E776" s="31"/>
      <c r="F776" s="19"/>
      <c r="G776" s="32"/>
      <c r="H776" s="20"/>
    </row>
    <row r="777" spans="1:10" ht="18" customHeight="1" x14ac:dyDescent="0.25">
      <c r="A777" s="5">
        <f>A774+1</f>
        <v>351</v>
      </c>
      <c r="B777" s="24">
        <v>11</v>
      </c>
      <c r="C777" s="16" t="s">
        <v>622</v>
      </c>
      <c r="D777" s="24"/>
      <c r="E777" s="27"/>
      <c r="F777" s="24"/>
      <c r="G777" s="24"/>
      <c r="H777" s="24"/>
      <c r="I777" s="24"/>
      <c r="J777" s="24"/>
    </row>
    <row r="778" spans="1:10" ht="18" customHeight="1" x14ac:dyDescent="0.25">
      <c r="A778" s="5">
        <f>+A777+1</f>
        <v>352</v>
      </c>
      <c r="B778" s="24">
        <v>174</v>
      </c>
      <c r="C778" s="16" t="s">
        <v>623</v>
      </c>
      <c r="D778" s="24"/>
      <c r="E778" s="27" t="s">
        <v>490</v>
      </c>
      <c r="F778" s="24"/>
      <c r="G778" s="24"/>
      <c r="H778" s="24"/>
      <c r="I778" s="24"/>
      <c r="J778" s="24"/>
    </row>
    <row r="779" spans="1:10" ht="18" customHeight="1" x14ac:dyDescent="0.25"/>
    <row r="780" spans="1:10" ht="18" customHeight="1" x14ac:dyDescent="0.25">
      <c r="B780" s="4" t="s">
        <v>624</v>
      </c>
      <c r="D780" s="33" t="s">
        <v>774</v>
      </c>
      <c r="E780" s="31"/>
      <c r="F780" s="19"/>
      <c r="G780" s="32"/>
      <c r="H780" s="20"/>
      <c r="J780" s="1" t="s">
        <v>775</v>
      </c>
    </row>
    <row r="781" spans="1:10" ht="18" customHeight="1" x14ac:dyDescent="0.25">
      <c r="A781" s="5">
        <f>A778+1</f>
        <v>353</v>
      </c>
      <c r="B781" s="24">
        <v>252</v>
      </c>
      <c r="C781" s="16" t="s">
        <v>625</v>
      </c>
      <c r="D781" s="24"/>
      <c r="E781" s="24"/>
      <c r="F781" s="24"/>
      <c r="G781" s="24"/>
      <c r="H781" s="24"/>
      <c r="I781" s="24"/>
      <c r="J781" s="24"/>
    </row>
    <row r="782" spans="1:10" ht="18" customHeight="1" x14ac:dyDescent="0.25">
      <c r="A782" s="5">
        <f>+A781+1</f>
        <v>354</v>
      </c>
      <c r="B782" s="24">
        <v>292</v>
      </c>
      <c r="C782" s="16" t="s">
        <v>626</v>
      </c>
      <c r="D782" s="24"/>
      <c r="E782" s="24"/>
      <c r="F782" s="24"/>
      <c r="G782" s="24"/>
      <c r="H782" s="24"/>
      <c r="I782" s="24"/>
      <c r="J782" s="24"/>
    </row>
    <row r="783" spans="1:10" ht="18" customHeight="1" x14ac:dyDescent="0.25">
      <c r="A783" s="5">
        <f t="shared" ref="A783:A784" si="36">+A782+1</f>
        <v>355</v>
      </c>
      <c r="B783" s="24">
        <v>326</v>
      </c>
      <c r="C783" s="16" t="s">
        <v>627</v>
      </c>
      <c r="D783" s="24"/>
      <c r="E783" s="24"/>
      <c r="F783" s="24"/>
      <c r="G783" s="24"/>
      <c r="H783" s="24"/>
      <c r="I783" s="24"/>
      <c r="J783" s="24"/>
    </row>
    <row r="784" spans="1:10" ht="18" customHeight="1" x14ac:dyDescent="0.25">
      <c r="A784" s="5">
        <f t="shared" si="36"/>
        <v>356</v>
      </c>
      <c r="B784" s="24">
        <v>337</v>
      </c>
      <c r="C784" s="16" t="s">
        <v>628</v>
      </c>
      <c r="D784" s="24"/>
      <c r="E784" s="24"/>
      <c r="F784" s="24"/>
      <c r="G784" s="24"/>
      <c r="H784" s="24"/>
      <c r="I784" s="24"/>
      <c r="J784" s="24"/>
    </row>
    <row r="785" spans="1:10" ht="18" customHeight="1" x14ac:dyDescent="0.25"/>
    <row r="786" spans="1:10" ht="18" customHeight="1" x14ac:dyDescent="0.25">
      <c r="B786" s="58" t="s">
        <v>629</v>
      </c>
      <c r="C786" s="34"/>
      <c r="D786" s="33" t="s">
        <v>630</v>
      </c>
      <c r="E786" s="31"/>
      <c r="F786" s="19"/>
      <c r="G786" s="32"/>
      <c r="H786" s="20"/>
    </row>
    <row r="787" spans="1:10" ht="18" customHeight="1" x14ac:dyDescent="0.25">
      <c r="A787" s="5">
        <f>A784+1</f>
        <v>357</v>
      </c>
      <c r="B787" s="24">
        <v>192</v>
      </c>
      <c r="C787" s="16" t="s">
        <v>631</v>
      </c>
      <c r="D787" s="24"/>
      <c r="E787" s="27"/>
      <c r="F787" s="24"/>
      <c r="G787" s="24"/>
      <c r="H787" s="24"/>
      <c r="I787" s="24"/>
      <c r="J787" s="24"/>
    </row>
    <row r="788" spans="1:10" ht="18" customHeight="1" x14ac:dyDescent="0.25">
      <c r="A788" s="5">
        <f>+A787+1</f>
        <v>358</v>
      </c>
      <c r="B788" s="24">
        <v>274</v>
      </c>
      <c r="C788" s="16" t="s">
        <v>632</v>
      </c>
      <c r="D788" s="24"/>
      <c r="E788" s="27" t="s">
        <v>490</v>
      </c>
      <c r="F788" s="24"/>
      <c r="G788" s="24"/>
      <c r="H788" s="24"/>
      <c r="I788" s="24"/>
      <c r="J788" s="24"/>
    </row>
    <row r="789" spans="1:10" ht="18" customHeight="1" x14ac:dyDescent="0.25"/>
    <row r="790" spans="1:10" ht="18" customHeight="1" x14ac:dyDescent="0.25">
      <c r="B790" s="58" t="s">
        <v>633</v>
      </c>
      <c r="C790" s="34"/>
      <c r="D790" s="33" t="s">
        <v>634</v>
      </c>
      <c r="E790" s="31"/>
      <c r="F790" s="19"/>
      <c r="G790" s="32"/>
      <c r="H790" s="20"/>
    </row>
    <row r="791" spans="1:10" ht="18" customHeight="1" x14ac:dyDescent="0.25">
      <c r="A791" s="5">
        <f>A788+1</f>
        <v>359</v>
      </c>
      <c r="B791" s="24">
        <v>18</v>
      </c>
      <c r="C791" s="16" t="s">
        <v>635</v>
      </c>
      <c r="D791" s="24"/>
      <c r="E791" s="27"/>
      <c r="F791" s="24"/>
      <c r="G791" s="24"/>
      <c r="H791" s="24"/>
      <c r="I791" s="24"/>
      <c r="J791" s="24"/>
    </row>
    <row r="792" spans="1:10" ht="18" customHeight="1" x14ac:dyDescent="0.25"/>
    <row r="793" spans="1:10" ht="18" customHeight="1" x14ac:dyDescent="0.25">
      <c r="B793" s="58" t="s">
        <v>638</v>
      </c>
      <c r="C793" s="34"/>
      <c r="D793" s="33" t="s">
        <v>636</v>
      </c>
      <c r="E793" s="31"/>
      <c r="F793" s="19"/>
      <c r="G793" s="32"/>
      <c r="H793" s="20"/>
    </row>
    <row r="794" spans="1:10" ht="18" customHeight="1" x14ac:dyDescent="0.25">
      <c r="A794" s="5">
        <f>A791+1</f>
        <v>360</v>
      </c>
      <c r="B794" s="24">
        <v>268</v>
      </c>
      <c r="C794" s="16" t="s">
        <v>637</v>
      </c>
      <c r="D794" s="24"/>
      <c r="E794" s="27"/>
      <c r="F794" s="24"/>
      <c r="G794" s="24"/>
      <c r="H794" s="24"/>
      <c r="I794" s="24"/>
      <c r="J794" s="24"/>
    </row>
    <row r="795" spans="1:10" ht="18" customHeight="1" x14ac:dyDescent="0.25"/>
    <row r="796" spans="1:10" ht="18" customHeight="1" x14ac:dyDescent="0.25">
      <c r="B796" s="58" t="s">
        <v>639</v>
      </c>
      <c r="C796" s="34"/>
      <c r="E796" s="33" t="s">
        <v>642</v>
      </c>
      <c r="F796" s="19"/>
      <c r="G796" s="32"/>
      <c r="H796" s="20"/>
    </row>
    <row r="797" spans="1:10" ht="18" customHeight="1" x14ac:dyDescent="0.25">
      <c r="A797" s="5">
        <f>A794+1</f>
        <v>361</v>
      </c>
      <c r="B797" s="40">
        <v>161</v>
      </c>
      <c r="C797" s="41" t="s">
        <v>640</v>
      </c>
      <c r="D797" s="46">
        <v>40946</v>
      </c>
      <c r="E797" s="46">
        <v>40946</v>
      </c>
      <c r="F797" s="46">
        <v>40946</v>
      </c>
      <c r="G797" s="46">
        <v>40946</v>
      </c>
      <c r="H797" s="46">
        <v>40946</v>
      </c>
      <c r="I797" s="46">
        <v>40946</v>
      </c>
      <c r="J797" s="46">
        <v>40946</v>
      </c>
    </row>
    <row r="798" spans="1:10" ht="18" customHeight="1" x14ac:dyDescent="0.25">
      <c r="A798" s="5">
        <f>+A797+1</f>
        <v>362</v>
      </c>
      <c r="B798" s="40">
        <v>229</v>
      </c>
      <c r="C798" s="41" t="s">
        <v>641</v>
      </c>
      <c r="D798" s="46"/>
      <c r="E798" s="50" t="s">
        <v>490</v>
      </c>
      <c r="F798" s="46"/>
      <c r="G798" s="46"/>
      <c r="H798" s="46"/>
      <c r="I798" s="46"/>
      <c r="J798" s="46"/>
    </row>
    <row r="799" spans="1:10" ht="18" customHeight="1" x14ac:dyDescent="0.25"/>
    <row r="800" spans="1:10" ht="18" customHeight="1" x14ac:dyDescent="0.25">
      <c r="B800" s="4" t="s">
        <v>643</v>
      </c>
      <c r="D800" s="33" t="s">
        <v>644</v>
      </c>
      <c r="E800" s="31"/>
      <c r="F800" s="19"/>
      <c r="G800" s="32"/>
      <c r="H800" s="20" t="s">
        <v>231</v>
      </c>
    </row>
    <row r="801" spans="1:10" ht="18" customHeight="1" x14ac:dyDescent="0.25">
      <c r="A801" s="5">
        <f>A798+1</f>
        <v>363</v>
      </c>
      <c r="B801" s="24">
        <v>189</v>
      </c>
      <c r="C801" s="16" t="s">
        <v>645</v>
      </c>
      <c r="D801" s="24" t="s">
        <v>648</v>
      </c>
      <c r="E801" s="27" t="s">
        <v>776</v>
      </c>
      <c r="F801" s="27"/>
      <c r="G801" s="27"/>
      <c r="H801" s="27"/>
      <c r="I801" s="27"/>
      <c r="J801" s="27"/>
    </row>
    <row r="802" spans="1:10" ht="18" customHeight="1" x14ac:dyDescent="0.25">
      <c r="A802" s="5">
        <f>+A801+1</f>
        <v>364</v>
      </c>
      <c r="B802" s="24">
        <v>358</v>
      </c>
      <c r="C802" s="69" t="s">
        <v>646</v>
      </c>
      <c r="D802" s="36"/>
      <c r="E802" s="36"/>
      <c r="F802" s="36"/>
      <c r="G802" s="36"/>
      <c r="H802" s="36"/>
      <c r="I802" s="36"/>
      <c r="J802" s="36"/>
    </row>
    <row r="803" spans="1:10" ht="18" customHeight="1" x14ac:dyDescent="0.25">
      <c r="A803" s="5">
        <f t="shared" ref="A803" si="37">+A802+1</f>
        <v>365</v>
      </c>
      <c r="B803" s="24">
        <v>381</v>
      </c>
      <c r="C803" s="69" t="s">
        <v>647</v>
      </c>
      <c r="D803" s="36"/>
      <c r="E803" s="36"/>
      <c r="F803" s="36"/>
      <c r="G803" s="36"/>
      <c r="H803" s="36"/>
      <c r="I803" s="36"/>
      <c r="J803" s="36"/>
    </row>
    <row r="804" spans="1:10" ht="18" customHeight="1" x14ac:dyDescent="0.25">
      <c r="A804" s="5"/>
      <c r="B804" s="54"/>
      <c r="C804" s="75"/>
      <c r="D804" s="29"/>
      <c r="E804" s="29"/>
      <c r="F804" s="29"/>
      <c r="G804" s="29"/>
      <c r="H804" s="29"/>
      <c r="I804" s="29"/>
      <c r="J804" s="29"/>
    </row>
    <row r="805" spans="1:10" ht="18" customHeight="1" x14ac:dyDescent="0.25">
      <c r="A805" s="5"/>
      <c r="B805" s="54"/>
      <c r="C805" s="75"/>
      <c r="D805" s="29"/>
      <c r="E805" s="29"/>
      <c r="F805" s="29"/>
      <c r="G805" s="29"/>
      <c r="H805" s="29"/>
      <c r="I805" s="29"/>
      <c r="J805" s="29"/>
    </row>
    <row r="806" spans="1:10" ht="18" customHeight="1" x14ac:dyDescent="0.25">
      <c r="A806" s="5"/>
      <c r="B806" s="54"/>
      <c r="C806" s="75"/>
      <c r="D806" s="29"/>
      <c r="E806" s="29"/>
      <c r="F806" s="29"/>
      <c r="G806" s="29"/>
      <c r="H806" s="29"/>
      <c r="I806" s="29"/>
      <c r="J806" s="29"/>
    </row>
    <row r="807" spans="1:10" ht="18" customHeight="1" x14ac:dyDescent="0.25">
      <c r="A807" s="5"/>
      <c r="B807" s="54"/>
      <c r="C807" s="75"/>
      <c r="D807" s="29"/>
      <c r="E807" s="29"/>
      <c r="F807" s="29"/>
      <c r="G807" s="29"/>
      <c r="H807" s="29"/>
      <c r="I807" s="29"/>
      <c r="J807" s="29"/>
    </row>
    <row r="808" spans="1:10" ht="15" customHeight="1" x14ac:dyDescent="0.25">
      <c r="D808" s="61" t="s">
        <v>0</v>
      </c>
      <c r="E808" s="62" t="s">
        <v>1</v>
      </c>
      <c r="F808" s="63" t="s">
        <v>2</v>
      </c>
      <c r="G808" s="62" t="s">
        <v>3</v>
      </c>
      <c r="H808" s="64" t="s">
        <v>4</v>
      </c>
      <c r="I808" s="65" t="s">
        <v>715</v>
      </c>
      <c r="J808" s="65" t="s">
        <v>716</v>
      </c>
    </row>
    <row r="809" spans="1:10" ht="15" customHeight="1" x14ac:dyDescent="0.25">
      <c r="D809" s="6" t="s">
        <v>717</v>
      </c>
      <c r="E809" s="13" t="s">
        <v>718</v>
      </c>
      <c r="F809" s="7" t="s">
        <v>719</v>
      </c>
      <c r="G809" s="13" t="s">
        <v>720</v>
      </c>
      <c r="H809" s="8" t="s">
        <v>721</v>
      </c>
      <c r="I809" s="13" t="s">
        <v>722</v>
      </c>
      <c r="J809" s="13" t="s">
        <v>723</v>
      </c>
    </row>
    <row r="810" spans="1:10" ht="15" customHeight="1" x14ac:dyDescent="0.25">
      <c r="D810" s="9">
        <v>2000</v>
      </c>
      <c r="E810" s="14">
        <v>5000</v>
      </c>
      <c r="F810" s="10">
        <v>5000</v>
      </c>
      <c r="G810" s="14">
        <v>5000</v>
      </c>
      <c r="H810" s="11">
        <v>5000</v>
      </c>
      <c r="I810" s="14">
        <v>5000</v>
      </c>
      <c r="J810" s="14">
        <v>3000</v>
      </c>
    </row>
    <row r="811" spans="1:10" ht="18" customHeight="1" x14ac:dyDescent="0.25"/>
    <row r="812" spans="1:10" ht="18" customHeight="1" x14ac:dyDescent="0.25">
      <c r="B812" s="4" t="s">
        <v>787</v>
      </c>
      <c r="D812" s="18" t="s">
        <v>649</v>
      </c>
      <c r="E812" s="19"/>
      <c r="F812" s="19"/>
      <c r="G812" s="19"/>
      <c r="H812" s="20"/>
    </row>
    <row r="813" spans="1:10" ht="18" customHeight="1" x14ac:dyDescent="0.25">
      <c r="A813" s="5">
        <f>A803+1</f>
        <v>366</v>
      </c>
      <c r="B813" s="24">
        <v>26</v>
      </c>
      <c r="C813" s="16" t="s">
        <v>650</v>
      </c>
      <c r="D813" s="24"/>
      <c r="E813" s="27"/>
      <c r="F813" s="25"/>
      <c r="G813" s="25"/>
      <c r="H813" s="26"/>
      <c r="I813" s="26"/>
      <c r="J813" s="26"/>
    </row>
    <row r="814" spans="1:10" ht="18" customHeight="1" x14ac:dyDescent="0.25">
      <c r="A814" s="5">
        <f>A813+1</f>
        <v>367</v>
      </c>
      <c r="B814" s="15">
        <v>108</v>
      </c>
      <c r="C814" s="16" t="s">
        <v>651</v>
      </c>
      <c r="D814" s="24"/>
      <c r="E814" s="17"/>
      <c r="F814" s="15"/>
      <c r="G814" s="15"/>
      <c r="H814" s="15"/>
      <c r="I814" s="15"/>
      <c r="J814" s="15"/>
    </row>
    <row r="815" spans="1:10" ht="18" customHeight="1" x14ac:dyDescent="0.25">
      <c r="A815" s="5">
        <f t="shared" ref="A815:A822" si="38">A814+1</f>
        <v>368</v>
      </c>
      <c r="B815" s="12">
        <v>130</v>
      </c>
      <c r="C815" s="28" t="s">
        <v>652</v>
      </c>
      <c r="D815" s="24"/>
      <c r="E815" s="17"/>
      <c r="F815" s="15"/>
      <c r="G815" s="15"/>
      <c r="H815" s="15"/>
      <c r="I815" s="15"/>
      <c r="J815" s="15"/>
    </row>
    <row r="816" spans="1:10" ht="18" customHeight="1" x14ac:dyDescent="0.25">
      <c r="A816" s="7">
        <f t="shared" si="38"/>
        <v>369</v>
      </c>
      <c r="B816" s="15">
        <v>168</v>
      </c>
      <c r="C816" s="16" t="s">
        <v>653</v>
      </c>
      <c r="D816" s="24"/>
      <c r="E816" s="17"/>
      <c r="F816" s="15"/>
      <c r="G816" s="15"/>
      <c r="H816" s="15"/>
      <c r="I816" s="15"/>
      <c r="J816" s="15"/>
    </row>
    <row r="817" spans="1:10" ht="18" customHeight="1" x14ac:dyDescent="0.25">
      <c r="A817" s="7">
        <f t="shared" si="38"/>
        <v>370</v>
      </c>
      <c r="B817" s="21">
        <v>232</v>
      </c>
      <c r="C817" s="38" t="s">
        <v>778</v>
      </c>
      <c r="D817" s="24"/>
      <c r="E817" s="16"/>
      <c r="F817" s="16"/>
      <c r="G817" s="16"/>
      <c r="H817" s="16"/>
      <c r="I817" s="16"/>
      <c r="J817" s="16"/>
    </row>
    <row r="818" spans="1:10" ht="18" customHeight="1" x14ac:dyDescent="0.25">
      <c r="A818" s="7">
        <f t="shared" si="38"/>
        <v>371</v>
      </c>
      <c r="B818" s="21">
        <v>245</v>
      </c>
      <c r="C818" s="22" t="s">
        <v>654</v>
      </c>
      <c r="D818" s="24"/>
      <c r="E818" s="16"/>
      <c r="F818" s="16"/>
      <c r="G818" s="16"/>
      <c r="H818" s="16"/>
      <c r="I818" s="16"/>
      <c r="J818" s="16"/>
    </row>
    <row r="819" spans="1:10" ht="18" customHeight="1" x14ac:dyDescent="0.25">
      <c r="A819" s="7">
        <f t="shared" si="38"/>
        <v>372</v>
      </c>
      <c r="B819" s="21">
        <v>312</v>
      </c>
      <c r="C819" s="22" t="s">
        <v>655</v>
      </c>
      <c r="D819" s="24"/>
      <c r="E819" s="16"/>
      <c r="F819" s="16"/>
      <c r="G819" s="16"/>
      <c r="H819" s="16"/>
      <c r="I819" s="16"/>
      <c r="J819" s="16"/>
    </row>
    <row r="820" spans="1:10" ht="18" customHeight="1" x14ac:dyDescent="0.25">
      <c r="A820" s="7">
        <f t="shared" si="38"/>
        <v>373</v>
      </c>
      <c r="B820" s="21">
        <v>313</v>
      </c>
      <c r="C820" s="22" t="s">
        <v>656</v>
      </c>
      <c r="D820" s="24"/>
      <c r="E820" s="16"/>
      <c r="F820" s="16"/>
      <c r="G820" s="16"/>
      <c r="H820" s="16"/>
      <c r="I820" s="16"/>
      <c r="J820" s="16"/>
    </row>
    <row r="821" spans="1:10" ht="18" customHeight="1" x14ac:dyDescent="0.25">
      <c r="A821" s="7">
        <f t="shared" si="38"/>
        <v>374</v>
      </c>
      <c r="B821" s="21">
        <v>322</v>
      </c>
      <c r="C821" s="22" t="s">
        <v>657</v>
      </c>
      <c r="D821" s="24"/>
      <c r="E821" s="16"/>
      <c r="F821" s="16"/>
      <c r="G821" s="16"/>
      <c r="H821" s="16"/>
      <c r="I821" s="16"/>
      <c r="J821" s="16"/>
    </row>
    <row r="822" spans="1:10" ht="18" customHeight="1" x14ac:dyDescent="0.25">
      <c r="A822" s="7">
        <f t="shared" si="38"/>
        <v>375</v>
      </c>
      <c r="B822" s="21">
        <v>347</v>
      </c>
      <c r="C822" s="25" t="s">
        <v>777</v>
      </c>
      <c r="D822" s="16"/>
      <c r="E822" s="16"/>
      <c r="F822" s="16"/>
      <c r="G822" s="16"/>
      <c r="H822" s="16"/>
      <c r="I822" s="16"/>
      <c r="J822" s="16"/>
    </row>
    <row r="823" spans="1:10" ht="18" customHeight="1" x14ac:dyDescent="0.25">
      <c r="A823" s="7"/>
      <c r="B823" s="74"/>
      <c r="C823" s="104"/>
      <c r="D823" s="23"/>
      <c r="E823" s="23"/>
      <c r="F823" s="23"/>
      <c r="G823" s="23"/>
      <c r="H823" s="23"/>
      <c r="I823" s="23"/>
      <c r="J823" s="23"/>
    </row>
    <row r="824" spans="1:10" ht="18" customHeight="1" x14ac:dyDescent="0.25">
      <c r="B824" s="4" t="s">
        <v>812</v>
      </c>
      <c r="E824" s="66" t="s">
        <v>368</v>
      </c>
      <c r="F824" s="19"/>
      <c r="G824" s="19"/>
      <c r="H824" s="20"/>
    </row>
    <row r="825" spans="1:10" ht="18" customHeight="1" x14ac:dyDescent="0.25">
      <c r="A825" s="5">
        <f>A822+1</f>
        <v>376</v>
      </c>
      <c r="B825" s="24">
        <v>215</v>
      </c>
      <c r="C825" s="16" t="s">
        <v>369</v>
      </c>
      <c r="D825" s="24"/>
      <c r="E825" s="25"/>
      <c r="F825" s="25"/>
      <c r="G825" s="25"/>
      <c r="H825" s="26"/>
      <c r="I825" s="16"/>
      <c r="J825" s="16"/>
    </row>
    <row r="826" spans="1:10" ht="18" customHeight="1" x14ac:dyDescent="0.25">
      <c r="A826" s="7"/>
      <c r="B826" s="74"/>
      <c r="C826" s="104"/>
      <c r="D826" s="23"/>
      <c r="E826" s="23"/>
      <c r="F826" s="23"/>
      <c r="G826" s="23"/>
      <c r="H826" s="23"/>
      <c r="I826" s="23"/>
      <c r="J826" s="23"/>
    </row>
    <row r="827" spans="1:10" ht="18" customHeight="1" x14ac:dyDescent="0.25">
      <c r="B827" s="58" t="s">
        <v>780</v>
      </c>
      <c r="C827" s="34"/>
      <c r="E827" s="33" t="s">
        <v>779</v>
      </c>
      <c r="F827" s="19"/>
      <c r="G827" s="32"/>
      <c r="H827" s="20"/>
    </row>
    <row r="828" spans="1:10" ht="18" customHeight="1" x14ac:dyDescent="0.25">
      <c r="A828" s="5">
        <f>A825+1</f>
        <v>377</v>
      </c>
      <c r="B828" s="24">
        <v>32</v>
      </c>
      <c r="C828" s="69" t="s">
        <v>658</v>
      </c>
      <c r="D828" s="36"/>
      <c r="E828" s="36"/>
      <c r="F828" s="36"/>
      <c r="G828" s="36"/>
      <c r="H828" s="36"/>
      <c r="I828" s="36"/>
      <c r="J828" s="36"/>
    </row>
    <row r="829" spans="1:10" ht="18" customHeight="1" x14ac:dyDescent="0.25">
      <c r="A829" s="5">
        <f>+A828+1</f>
        <v>378</v>
      </c>
      <c r="B829" s="24">
        <v>393</v>
      </c>
      <c r="C829" s="69" t="s">
        <v>659</v>
      </c>
      <c r="D829" s="36"/>
      <c r="E829" s="36"/>
      <c r="F829" s="36"/>
      <c r="G829" s="36"/>
      <c r="H829" s="36"/>
      <c r="I829" s="36"/>
      <c r="J829" s="36"/>
    </row>
    <row r="830" spans="1:10" ht="18" customHeight="1" x14ac:dyDescent="0.25"/>
    <row r="831" spans="1:10" ht="18" customHeight="1" x14ac:dyDescent="0.25">
      <c r="B831" s="58" t="s">
        <v>781</v>
      </c>
      <c r="C831" s="34"/>
      <c r="D831" s="33" t="s">
        <v>661</v>
      </c>
      <c r="E831" s="31"/>
      <c r="F831" s="19"/>
      <c r="G831" s="32"/>
      <c r="H831" s="20"/>
    </row>
    <row r="832" spans="1:10" ht="18" customHeight="1" x14ac:dyDescent="0.25">
      <c r="A832" s="5">
        <f>A829+1</f>
        <v>379</v>
      </c>
      <c r="B832" s="24">
        <v>296</v>
      </c>
      <c r="C832" s="16" t="s">
        <v>660</v>
      </c>
      <c r="D832" s="24"/>
      <c r="E832" s="27"/>
      <c r="F832" s="24"/>
      <c r="G832" s="24"/>
      <c r="H832" s="24"/>
      <c r="I832" s="24"/>
      <c r="J832" s="24"/>
    </row>
    <row r="833" spans="1:10" ht="18" customHeight="1" x14ac:dyDescent="0.25"/>
    <row r="834" spans="1:10" ht="18" customHeight="1" x14ac:dyDescent="0.25">
      <c r="B834" s="58" t="s">
        <v>782</v>
      </c>
      <c r="C834" s="34"/>
      <c r="D834" s="33" t="s">
        <v>662</v>
      </c>
      <c r="E834" s="31"/>
      <c r="F834" s="19"/>
      <c r="G834" s="32"/>
      <c r="H834" s="20"/>
    </row>
    <row r="835" spans="1:10" ht="18" customHeight="1" x14ac:dyDescent="0.25">
      <c r="A835" s="5">
        <f>A832+1</f>
        <v>380</v>
      </c>
      <c r="B835" s="24">
        <v>163</v>
      </c>
      <c r="C835" s="16" t="s">
        <v>663</v>
      </c>
      <c r="D835" s="24"/>
      <c r="E835" s="27"/>
      <c r="F835" s="24"/>
      <c r="G835" s="24"/>
      <c r="H835" s="24"/>
      <c r="I835" s="24"/>
      <c r="J835" s="24"/>
    </row>
    <row r="836" spans="1:10" ht="18" customHeight="1" x14ac:dyDescent="0.25"/>
    <row r="837" spans="1:10" ht="18" customHeight="1" x14ac:dyDescent="0.25">
      <c r="B837" s="58" t="s">
        <v>664</v>
      </c>
      <c r="C837" s="34"/>
      <c r="D837" s="33" t="s">
        <v>665</v>
      </c>
      <c r="E837" s="31"/>
      <c r="F837" s="19"/>
      <c r="G837" s="32"/>
      <c r="H837" s="20"/>
    </row>
    <row r="838" spans="1:10" ht="18" customHeight="1" x14ac:dyDescent="0.25">
      <c r="A838" s="5">
        <f>A835+1</f>
        <v>381</v>
      </c>
      <c r="B838" s="24">
        <v>31</v>
      </c>
      <c r="C838" s="69" t="s">
        <v>666</v>
      </c>
      <c r="D838" s="36"/>
      <c r="E838" s="36"/>
      <c r="F838" s="36"/>
      <c r="G838" s="36"/>
      <c r="H838" s="36"/>
      <c r="I838" s="36"/>
      <c r="J838" s="36"/>
    </row>
    <row r="839" spans="1:10" ht="18" customHeight="1" x14ac:dyDescent="0.25"/>
    <row r="840" spans="1:10" ht="18" customHeight="1" x14ac:dyDescent="0.25">
      <c r="B840" s="58" t="s">
        <v>667</v>
      </c>
      <c r="C840" s="34"/>
      <c r="D840" s="33" t="s">
        <v>669</v>
      </c>
      <c r="E840" s="31"/>
      <c r="F840" s="19"/>
      <c r="G840" s="32"/>
      <c r="H840" s="20"/>
    </row>
    <row r="841" spans="1:10" ht="18" customHeight="1" x14ac:dyDescent="0.25">
      <c r="A841" s="5">
        <f>A838+1</f>
        <v>382</v>
      </c>
      <c r="B841" s="24">
        <v>142</v>
      </c>
      <c r="C841" s="16" t="s">
        <v>668</v>
      </c>
      <c r="D841" s="24"/>
      <c r="E841" s="27"/>
      <c r="F841" s="24"/>
      <c r="G841" s="24"/>
      <c r="H841" s="24"/>
      <c r="I841" s="24"/>
      <c r="J841" s="24"/>
    </row>
    <row r="842" spans="1:10" ht="18" customHeight="1" x14ac:dyDescent="0.25"/>
    <row r="843" spans="1:10" ht="18" customHeight="1" x14ac:dyDescent="0.25">
      <c r="B843" s="4" t="s">
        <v>783</v>
      </c>
      <c r="D843" s="66" t="s">
        <v>670</v>
      </c>
      <c r="E843" s="19"/>
      <c r="F843" s="19"/>
      <c r="G843" s="19"/>
      <c r="H843" s="20"/>
    </row>
    <row r="844" spans="1:10" ht="18" customHeight="1" x14ac:dyDescent="0.25">
      <c r="A844" s="5">
        <f>A841+1</f>
        <v>383</v>
      </c>
      <c r="B844" s="24">
        <v>183</v>
      </c>
      <c r="C844" s="69" t="s">
        <v>671</v>
      </c>
      <c r="D844" s="36"/>
      <c r="E844" s="36"/>
      <c r="F844" s="36"/>
      <c r="G844" s="36"/>
      <c r="H844" s="36"/>
      <c r="I844" s="36"/>
      <c r="J844" s="36"/>
    </row>
    <row r="845" spans="1:10" ht="18" customHeight="1" x14ac:dyDescent="0.25">
      <c r="A845" s="5">
        <f>A844+1</f>
        <v>384</v>
      </c>
      <c r="B845" s="40">
        <v>203</v>
      </c>
      <c r="C845" s="41" t="s">
        <v>672</v>
      </c>
      <c r="D845" s="46">
        <v>40773</v>
      </c>
      <c r="E845" s="46">
        <v>40773</v>
      </c>
      <c r="F845" s="46">
        <v>40773</v>
      </c>
      <c r="G845" s="46">
        <v>40773</v>
      </c>
      <c r="H845" s="46">
        <v>40773</v>
      </c>
      <c r="I845" s="46">
        <v>40773</v>
      </c>
      <c r="J845" s="46">
        <v>40773</v>
      </c>
    </row>
    <row r="846" spans="1:10" ht="18" customHeight="1" x14ac:dyDescent="0.25">
      <c r="A846" s="5">
        <f t="shared" ref="A846:A848" si="39">A845+1</f>
        <v>385</v>
      </c>
      <c r="B846" s="87">
        <v>269</v>
      </c>
      <c r="C846" s="88" t="s">
        <v>673</v>
      </c>
      <c r="D846" s="36"/>
      <c r="E846" s="36"/>
      <c r="F846" s="36"/>
      <c r="G846" s="36"/>
      <c r="H846" s="36"/>
      <c r="I846" s="37"/>
      <c r="J846" s="36"/>
    </row>
    <row r="847" spans="1:10" ht="18" customHeight="1" x14ac:dyDescent="0.25">
      <c r="A847" s="7">
        <f t="shared" si="39"/>
        <v>386</v>
      </c>
      <c r="B847" s="40">
        <v>287</v>
      </c>
      <c r="C847" s="41" t="s">
        <v>674</v>
      </c>
      <c r="D847" s="46">
        <v>40775</v>
      </c>
      <c r="E847" s="46">
        <v>40775</v>
      </c>
      <c r="F847" s="46">
        <v>40775</v>
      </c>
      <c r="G847" s="46">
        <v>40775</v>
      </c>
      <c r="H847" s="46">
        <v>40775</v>
      </c>
      <c r="I847" s="46">
        <v>40775</v>
      </c>
      <c r="J847" s="46">
        <v>40775</v>
      </c>
    </row>
    <row r="848" spans="1:10" ht="18" customHeight="1" x14ac:dyDescent="0.25">
      <c r="A848" s="7">
        <f t="shared" si="39"/>
        <v>387</v>
      </c>
      <c r="B848" s="42">
        <v>298</v>
      </c>
      <c r="C848" s="43" t="s">
        <v>675</v>
      </c>
      <c r="D848" s="46">
        <v>40773</v>
      </c>
      <c r="E848" s="46">
        <v>40773</v>
      </c>
      <c r="F848" s="46">
        <v>40773</v>
      </c>
      <c r="G848" s="46">
        <v>40773</v>
      </c>
      <c r="H848" s="46">
        <v>40773</v>
      </c>
      <c r="I848" s="46">
        <v>40773</v>
      </c>
      <c r="J848" s="46">
        <v>40773</v>
      </c>
    </row>
    <row r="849" spans="1:10" ht="18" customHeight="1" x14ac:dyDescent="0.25">
      <c r="B849" s="4"/>
      <c r="C849" s="4"/>
    </row>
    <row r="850" spans="1:10" ht="15" customHeight="1" x14ac:dyDescent="0.25">
      <c r="D850" s="61" t="s">
        <v>0</v>
      </c>
      <c r="E850" s="62" t="s">
        <v>1</v>
      </c>
      <c r="F850" s="63" t="s">
        <v>2</v>
      </c>
      <c r="G850" s="62" t="s">
        <v>3</v>
      </c>
      <c r="H850" s="64" t="s">
        <v>4</v>
      </c>
      <c r="I850" s="65" t="s">
        <v>715</v>
      </c>
      <c r="J850" s="65" t="s">
        <v>716</v>
      </c>
    </row>
    <row r="851" spans="1:10" ht="15" customHeight="1" x14ac:dyDescent="0.25">
      <c r="D851" s="6" t="s">
        <v>717</v>
      </c>
      <c r="E851" s="13" t="s">
        <v>718</v>
      </c>
      <c r="F851" s="7" t="s">
        <v>719</v>
      </c>
      <c r="G851" s="13" t="s">
        <v>720</v>
      </c>
      <c r="H851" s="8" t="s">
        <v>721</v>
      </c>
      <c r="I851" s="13" t="s">
        <v>722</v>
      </c>
      <c r="J851" s="13" t="s">
        <v>723</v>
      </c>
    </row>
    <row r="852" spans="1:10" ht="15" customHeight="1" x14ac:dyDescent="0.25">
      <c r="D852" s="9">
        <v>2000</v>
      </c>
      <c r="E852" s="14">
        <v>5000</v>
      </c>
      <c r="F852" s="10">
        <v>5000</v>
      </c>
      <c r="G852" s="14">
        <v>5000</v>
      </c>
      <c r="H852" s="11">
        <v>5000</v>
      </c>
      <c r="I852" s="14">
        <v>5000</v>
      </c>
      <c r="J852" s="14">
        <v>3000</v>
      </c>
    </row>
    <row r="853" spans="1:10" ht="18" customHeight="1" x14ac:dyDescent="0.25"/>
    <row r="854" spans="1:10" ht="18" customHeight="1" x14ac:dyDescent="0.25">
      <c r="B854" s="58" t="s">
        <v>784</v>
      </c>
      <c r="C854" s="34"/>
      <c r="D854" s="33"/>
      <c r="E854" s="81" t="s">
        <v>676</v>
      </c>
      <c r="F854" s="19"/>
      <c r="G854" s="32"/>
      <c r="H854" s="20"/>
    </row>
    <row r="855" spans="1:10" ht="18" customHeight="1" x14ac:dyDescent="0.25">
      <c r="A855" s="5">
        <f>A848+1</f>
        <v>388</v>
      </c>
      <c r="B855" s="24">
        <v>364</v>
      </c>
      <c r="C855" s="16" t="s">
        <v>677</v>
      </c>
      <c r="D855" s="24"/>
      <c r="E855" s="27"/>
      <c r="F855" s="24"/>
      <c r="G855" s="24"/>
      <c r="H855" s="24"/>
      <c r="I855" s="24"/>
      <c r="J855" s="24"/>
    </row>
    <row r="856" spans="1:10" ht="18" customHeight="1" x14ac:dyDescent="0.25"/>
    <row r="857" spans="1:10" ht="18" customHeight="1" x14ac:dyDescent="0.25">
      <c r="B857" s="58" t="s">
        <v>813</v>
      </c>
      <c r="C857" s="34"/>
      <c r="D857" s="39"/>
      <c r="E857" s="31" t="s">
        <v>490</v>
      </c>
      <c r="F857" s="19"/>
      <c r="G857" s="32"/>
      <c r="H857" s="20"/>
    </row>
    <row r="858" spans="1:10" ht="18" customHeight="1" x14ac:dyDescent="0.25">
      <c r="A858" s="5">
        <f>A855+1</f>
        <v>389</v>
      </c>
      <c r="B858" s="24">
        <v>328</v>
      </c>
      <c r="C858" s="16" t="s">
        <v>678</v>
      </c>
      <c r="D858" s="24"/>
      <c r="E858" s="27"/>
      <c r="F858" s="24"/>
      <c r="G858" s="24"/>
      <c r="H858" s="24"/>
      <c r="I858" s="24"/>
      <c r="J858" s="24"/>
    </row>
    <row r="859" spans="1:10" ht="18" customHeight="1" x14ac:dyDescent="0.25"/>
    <row r="860" spans="1:10" ht="18" customHeight="1" x14ac:dyDescent="0.25">
      <c r="B860" s="58" t="s">
        <v>785</v>
      </c>
      <c r="C860" s="34"/>
      <c r="D860" s="39" t="s">
        <v>490</v>
      </c>
      <c r="E860" s="81" t="s">
        <v>679</v>
      </c>
      <c r="F860" s="19"/>
      <c r="G860" s="32"/>
      <c r="H860" s="20"/>
    </row>
    <row r="861" spans="1:10" ht="18" customHeight="1" x14ac:dyDescent="0.25">
      <c r="A861" s="5">
        <f>A858+1</f>
        <v>390</v>
      </c>
      <c r="B861" s="24">
        <v>225</v>
      </c>
      <c r="C861" s="69" t="s">
        <v>680</v>
      </c>
      <c r="D861" s="36"/>
      <c r="E861" s="36"/>
      <c r="F861" s="36"/>
      <c r="G861" s="36"/>
      <c r="H861" s="36"/>
      <c r="I861" s="36"/>
      <c r="J861" s="36"/>
    </row>
    <row r="862" spans="1:10" ht="18" customHeight="1" x14ac:dyDescent="0.25"/>
    <row r="863" spans="1:10" ht="18" customHeight="1" x14ac:dyDescent="0.25">
      <c r="B863" s="58" t="s">
        <v>786</v>
      </c>
      <c r="C863" s="34"/>
      <c r="D863" s="39" t="s">
        <v>490</v>
      </c>
      <c r="E863" s="81" t="s">
        <v>681</v>
      </c>
      <c r="F863" s="19"/>
      <c r="G863" s="32"/>
      <c r="H863" s="20"/>
    </row>
    <row r="864" spans="1:10" ht="18" customHeight="1" x14ac:dyDescent="0.25">
      <c r="A864" s="5">
        <f>A861+1</f>
        <v>391</v>
      </c>
      <c r="B864" s="24">
        <v>410</v>
      </c>
      <c r="C864" s="16" t="s">
        <v>682</v>
      </c>
      <c r="D864" s="24"/>
      <c r="E864" s="27"/>
      <c r="F864" s="24"/>
      <c r="G864" s="24"/>
      <c r="H864" s="24"/>
      <c r="I864" s="24"/>
      <c r="J864" s="24"/>
    </row>
    <row r="865" spans="1:10" ht="18" customHeight="1" x14ac:dyDescent="0.25"/>
    <row r="866" spans="1:10" ht="18" customHeight="1" x14ac:dyDescent="0.25">
      <c r="B866" s="4" t="s">
        <v>683</v>
      </c>
      <c r="C866" s="4"/>
      <c r="D866" t="s">
        <v>490</v>
      </c>
      <c r="F866" s="19"/>
      <c r="G866" s="32"/>
      <c r="H866" s="20"/>
    </row>
    <row r="867" spans="1:10" ht="18" customHeight="1" x14ac:dyDescent="0.25">
      <c r="A867" s="5">
        <f>A864+1</f>
        <v>392</v>
      </c>
      <c r="B867" s="24">
        <v>355</v>
      </c>
      <c r="C867" s="69" t="s">
        <v>684</v>
      </c>
      <c r="D867" s="36"/>
      <c r="E867" s="36"/>
      <c r="F867" s="36"/>
      <c r="G867" s="36"/>
      <c r="H867" s="36"/>
      <c r="I867" s="36"/>
      <c r="J867" s="36"/>
    </row>
    <row r="868" spans="1:10" ht="18" customHeight="1" x14ac:dyDescent="0.25"/>
    <row r="869" spans="1:10" ht="18" customHeight="1" x14ac:dyDescent="0.25">
      <c r="B869" s="58" t="s">
        <v>685</v>
      </c>
      <c r="C869" s="34"/>
      <c r="D869" s="39" t="s">
        <v>490</v>
      </c>
      <c r="E869" s="81" t="s">
        <v>687</v>
      </c>
      <c r="F869" s="19"/>
      <c r="G869" s="82" t="s">
        <v>688</v>
      </c>
      <c r="H869" s="20"/>
    </row>
    <row r="870" spans="1:10" ht="18" customHeight="1" x14ac:dyDescent="0.25">
      <c r="A870" s="5">
        <f>A867+1</f>
        <v>393</v>
      </c>
      <c r="B870" s="24">
        <v>177</v>
      </c>
      <c r="C870" s="16" t="s">
        <v>686</v>
      </c>
      <c r="D870" s="24"/>
      <c r="E870" s="27"/>
      <c r="F870" s="24"/>
      <c r="G870" s="24"/>
      <c r="H870" s="24"/>
      <c r="I870" s="24"/>
      <c r="J870" s="24"/>
    </row>
    <row r="871" spans="1:10" ht="18" customHeight="1" x14ac:dyDescent="0.25"/>
    <row r="872" spans="1:10" ht="18" customHeight="1" x14ac:dyDescent="0.25"/>
    <row r="873" spans="1:10" ht="18" customHeight="1" x14ac:dyDescent="0.25"/>
    <row r="874" spans="1:10" ht="18" customHeight="1" x14ac:dyDescent="0.25"/>
    <row r="875" spans="1:10" ht="18" customHeight="1" x14ac:dyDescent="0.25"/>
    <row r="876" spans="1:10" ht="18" customHeight="1" x14ac:dyDescent="0.25"/>
    <row r="877" spans="1:10" ht="18" customHeight="1" x14ac:dyDescent="0.25"/>
    <row r="878" spans="1:10" ht="18" customHeight="1" x14ac:dyDescent="0.25"/>
    <row r="879" spans="1:10" ht="18" customHeight="1" x14ac:dyDescent="0.25"/>
    <row r="880" spans="1:10" ht="18" customHeight="1" x14ac:dyDescent="0.25"/>
    <row r="881" ht="18" customHeight="1" x14ac:dyDescent="0.25"/>
    <row r="882" ht="18" customHeight="1" x14ac:dyDescent="0.25"/>
    <row r="883" ht="18" customHeight="1" x14ac:dyDescent="0.25"/>
    <row r="884" ht="18" customHeight="1" x14ac:dyDescent="0.25"/>
    <row r="885" ht="18" customHeight="1" x14ac:dyDescent="0.25"/>
    <row r="886" ht="18" customHeight="1" x14ac:dyDescent="0.25"/>
    <row r="887" ht="18" customHeight="1" x14ac:dyDescent="0.25"/>
    <row r="888" ht="18" customHeight="1" x14ac:dyDescent="0.25"/>
    <row r="889" ht="18" customHeight="1" x14ac:dyDescent="0.25"/>
    <row r="890" ht="18" customHeight="1" x14ac:dyDescent="0.25"/>
    <row r="891" ht="18" customHeight="1" x14ac:dyDescent="0.25"/>
    <row r="892" ht="18" customHeight="1" x14ac:dyDescent="0.25"/>
    <row r="893" ht="18" customHeight="1" x14ac:dyDescent="0.25"/>
    <row r="894" ht="18" customHeight="1" x14ac:dyDescent="0.25"/>
    <row r="895" ht="18" customHeight="1" x14ac:dyDescent="0.25"/>
    <row r="896" ht="18" customHeight="1" x14ac:dyDescent="0.25"/>
    <row r="897" ht="18" customHeight="1" x14ac:dyDescent="0.25"/>
    <row r="898" ht="18" customHeight="1" x14ac:dyDescent="0.25"/>
    <row r="899" ht="18" customHeight="1" x14ac:dyDescent="0.25"/>
    <row r="900" ht="18" customHeight="1" x14ac:dyDescent="0.25"/>
    <row r="901" ht="18" customHeight="1" x14ac:dyDescent="0.25"/>
    <row r="902" ht="18" customHeight="1" x14ac:dyDescent="0.25"/>
    <row r="903" ht="18" customHeight="1" x14ac:dyDescent="0.25"/>
    <row r="904" ht="18" customHeight="1" x14ac:dyDescent="0.25"/>
    <row r="905" ht="18" customHeight="1" x14ac:dyDescent="0.25"/>
    <row r="906" ht="18" customHeight="1" x14ac:dyDescent="0.25"/>
    <row r="907" ht="18" customHeight="1" x14ac:dyDescent="0.25"/>
    <row r="908" ht="18" customHeight="1" x14ac:dyDescent="0.25"/>
    <row r="909" ht="18" customHeight="1" x14ac:dyDescent="0.25"/>
    <row r="910" ht="18" customHeight="1" x14ac:dyDescent="0.25"/>
    <row r="911" ht="18" customHeight="1" x14ac:dyDescent="0.25"/>
    <row r="912" ht="18" customHeight="1" x14ac:dyDescent="0.25"/>
    <row r="913" ht="18" customHeight="1" x14ac:dyDescent="0.25"/>
    <row r="914" ht="18" customHeight="1" x14ac:dyDescent="0.25"/>
    <row r="915" ht="18" customHeight="1" x14ac:dyDescent="0.25"/>
    <row r="916" ht="18" customHeight="1" x14ac:dyDescent="0.25"/>
    <row r="917" ht="18" customHeight="1" x14ac:dyDescent="0.25"/>
    <row r="918" ht="18" customHeight="1" x14ac:dyDescent="0.25"/>
    <row r="919" ht="18" customHeight="1" x14ac:dyDescent="0.25"/>
    <row r="920" ht="18" customHeight="1" x14ac:dyDescent="0.25"/>
    <row r="921" ht="18" customHeight="1" x14ac:dyDescent="0.25"/>
    <row r="922" ht="18" customHeight="1" x14ac:dyDescent="0.25"/>
    <row r="923" ht="18" customHeight="1" x14ac:dyDescent="0.25"/>
    <row r="924" ht="18" customHeight="1" x14ac:dyDescent="0.25"/>
    <row r="925" ht="18" customHeight="1" x14ac:dyDescent="0.25"/>
    <row r="926" ht="18" customHeight="1" x14ac:dyDescent="0.25"/>
    <row r="927" ht="18" customHeight="1" x14ac:dyDescent="0.25"/>
    <row r="928" ht="18" customHeight="1" x14ac:dyDescent="0.25"/>
    <row r="929" ht="18" customHeight="1" x14ac:dyDescent="0.25"/>
    <row r="930" ht="18" customHeight="1" x14ac:dyDescent="0.25"/>
    <row r="931" ht="18" customHeight="1" x14ac:dyDescent="0.25"/>
    <row r="932" ht="18" customHeight="1" x14ac:dyDescent="0.25"/>
    <row r="933" ht="18" customHeight="1" x14ac:dyDescent="0.25"/>
    <row r="934" ht="18" customHeight="1" x14ac:dyDescent="0.25"/>
    <row r="935" ht="18" customHeight="1" x14ac:dyDescent="0.25"/>
    <row r="936" ht="18" customHeight="1" x14ac:dyDescent="0.25"/>
    <row r="937" ht="18" customHeight="1" x14ac:dyDescent="0.25"/>
    <row r="938" ht="18" customHeight="1" x14ac:dyDescent="0.25"/>
    <row r="939" ht="18" customHeight="1" x14ac:dyDescent="0.25"/>
    <row r="940" ht="18" customHeight="1" x14ac:dyDescent="0.25"/>
    <row r="941" ht="18" customHeight="1" x14ac:dyDescent="0.25"/>
    <row r="942" ht="18" customHeight="1" x14ac:dyDescent="0.25"/>
    <row r="943" ht="18" customHeight="1" x14ac:dyDescent="0.25"/>
    <row r="944" ht="18" customHeight="1" x14ac:dyDescent="0.25"/>
    <row r="945" ht="18" customHeight="1" x14ac:dyDescent="0.25"/>
    <row r="946" ht="18" customHeight="1" x14ac:dyDescent="0.25"/>
    <row r="947" ht="18" customHeight="1" x14ac:dyDescent="0.25"/>
    <row r="948" ht="18" customHeight="1" x14ac:dyDescent="0.25"/>
    <row r="949" ht="18" customHeight="1" x14ac:dyDescent="0.25"/>
    <row r="950" ht="18" customHeight="1" x14ac:dyDescent="0.25"/>
    <row r="951" ht="18" customHeight="1" x14ac:dyDescent="0.25"/>
    <row r="952" ht="18" customHeight="1" x14ac:dyDescent="0.25"/>
    <row r="953" ht="18" customHeight="1" x14ac:dyDescent="0.25"/>
    <row r="954" ht="18" customHeight="1" x14ac:dyDescent="0.25"/>
    <row r="955" ht="18" customHeight="1" x14ac:dyDescent="0.25"/>
    <row r="956" ht="18" customHeight="1" x14ac:dyDescent="0.25"/>
    <row r="957" ht="18" customHeight="1" x14ac:dyDescent="0.25"/>
    <row r="958" ht="18" customHeight="1" x14ac:dyDescent="0.25"/>
    <row r="959" ht="18" customHeight="1" x14ac:dyDescent="0.25"/>
    <row r="960" ht="18" customHeight="1" x14ac:dyDescent="0.25"/>
    <row r="961" ht="18" customHeight="1" x14ac:dyDescent="0.25"/>
    <row r="962" ht="18" customHeight="1" x14ac:dyDescent="0.25"/>
    <row r="963" ht="18" customHeight="1" x14ac:dyDescent="0.25"/>
    <row r="964" ht="18" customHeight="1" x14ac:dyDescent="0.25"/>
    <row r="965" ht="18" customHeight="1" x14ac:dyDescent="0.25"/>
    <row r="966" ht="18" customHeight="1" x14ac:dyDescent="0.25"/>
    <row r="967" ht="18" customHeight="1" x14ac:dyDescent="0.25"/>
    <row r="968" ht="18" customHeight="1" x14ac:dyDescent="0.25"/>
    <row r="969" ht="18" customHeight="1" x14ac:dyDescent="0.25"/>
    <row r="970" ht="18" customHeight="1" x14ac:dyDescent="0.25"/>
    <row r="971" ht="18" customHeight="1" x14ac:dyDescent="0.25"/>
    <row r="972" ht="18" customHeight="1" x14ac:dyDescent="0.25"/>
    <row r="973" ht="18" customHeight="1" x14ac:dyDescent="0.25"/>
    <row r="974" ht="18" customHeight="1" x14ac:dyDescent="0.25"/>
    <row r="975" ht="18" customHeight="1" x14ac:dyDescent="0.25"/>
    <row r="976" ht="18" customHeight="1" x14ac:dyDescent="0.25"/>
    <row r="977" ht="18" customHeight="1" x14ac:dyDescent="0.25"/>
    <row r="978" ht="18" customHeight="1" x14ac:dyDescent="0.25"/>
    <row r="979" ht="18" customHeight="1" x14ac:dyDescent="0.25"/>
    <row r="980" ht="18" customHeight="1" x14ac:dyDescent="0.25"/>
    <row r="981" ht="18" customHeight="1" x14ac:dyDescent="0.25"/>
    <row r="982" ht="18" customHeight="1" x14ac:dyDescent="0.25"/>
    <row r="983" ht="18" customHeight="1" x14ac:dyDescent="0.25"/>
    <row r="984" ht="18" customHeight="1" x14ac:dyDescent="0.25"/>
    <row r="985" ht="18" customHeight="1" x14ac:dyDescent="0.25"/>
    <row r="986" ht="18" customHeight="1" x14ac:dyDescent="0.25"/>
    <row r="987" ht="18" customHeight="1" x14ac:dyDescent="0.25"/>
    <row r="988" ht="18" customHeight="1" x14ac:dyDescent="0.25"/>
    <row r="989" ht="18" customHeight="1" x14ac:dyDescent="0.25"/>
    <row r="990" ht="18" customHeight="1" x14ac:dyDescent="0.25"/>
    <row r="991" ht="18" customHeight="1" x14ac:dyDescent="0.25"/>
    <row r="992" ht="18" customHeight="1" x14ac:dyDescent="0.25"/>
    <row r="993" ht="18" customHeight="1" x14ac:dyDescent="0.25"/>
    <row r="994" ht="18" customHeight="1" x14ac:dyDescent="0.25"/>
    <row r="995" ht="18" customHeight="1" x14ac:dyDescent="0.25"/>
    <row r="996" ht="18" customHeight="1" x14ac:dyDescent="0.25"/>
    <row r="997" ht="18" customHeight="1" x14ac:dyDescent="0.25"/>
    <row r="998" ht="18" customHeight="1" x14ac:dyDescent="0.25"/>
    <row r="999" ht="18" customHeight="1" x14ac:dyDescent="0.25"/>
    <row r="1000" ht="18" customHeight="1" x14ac:dyDescent="0.25"/>
    <row r="1001" ht="18" customHeight="1" x14ac:dyDescent="0.25"/>
    <row r="1002" ht="18" customHeight="1" x14ac:dyDescent="0.25"/>
    <row r="1003" ht="18" customHeight="1" x14ac:dyDescent="0.25"/>
    <row r="1004" ht="18" customHeight="1" x14ac:dyDescent="0.25"/>
    <row r="1005" ht="18" customHeight="1" x14ac:dyDescent="0.25"/>
    <row r="1006" ht="18" customHeight="1" x14ac:dyDescent="0.25"/>
    <row r="1007" ht="18" customHeight="1" x14ac:dyDescent="0.25"/>
    <row r="1008" ht="18" customHeight="1" x14ac:dyDescent="0.25"/>
    <row r="1009" ht="18" customHeight="1" x14ac:dyDescent="0.25"/>
    <row r="1010" ht="18" customHeight="1" x14ac:dyDescent="0.25"/>
    <row r="1011" ht="18" customHeight="1" x14ac:dyDescent="0.25"/>
    <row r="1012" ht="18" customHeight="1" x14ac:dyDescent="0.25"/>
    <row r="1013" ht="18" customHeight="1" x14ac:dyDescent="0.25"/>
    <row r="1014" ht="18" customHeight="1" x14ac:dyDescent="0.25"/>
    <row r="1015" ht="18" customHeight="1" x14ac:dyDescent="0.25"/>
    <row r="1016" ht="18" customHeight="1" x14ac:dyDescent="0.25"/>
    <row r="1017" ht="18" customHeight="1" x14ac:dyDescent="0.25"/>
    <row r="1018" ht="18" customHeight="1" x14ac:dyDescent="0.25"/>
    <row r="1019" ht="18" customHeight="1" x14ac:dyDescent="0.25"/>
    <row r="1020" ht="18" customHeight="1" x14ac:dyDescent="0.25"/>
    <row r="1021" ht="18" customHeight="1" x14ac:dyDescent="0.25"/>
    <row r="1022" ht="18" customHeight="1" x14ac:dyDescent="0.25"/>
    <row r="1023" ht="18" customHeight="1" x14ac:dyDescent="0.25"/>
    <row r="1024" ht="18" customHeight="1" x14ac:dyDescent="0.25"/>
    <row r="1025" ht="18" customHeight="1" x14ac:dyDescent="0.25"/>
    <row r="1026" ht="18" customHeight="1" x14ac:dyDescent="0.25"/>
    <row r="1027" ht="18" customHeight="1" x14ac:dyDescent="0.25"/>
    <row r="1028" ht="18" customHeight="1" x14ac:dyDescent="0.25"/>
    <row r="1029" ht="18" customHeight="1" x14ac:dyDescent="0.25"/>
    <row r="1030" ht="18" customHeight="1" x14ac:dyDescent="0.25"/>
    <row r="1031" ht="18" customHeight="1" x14ac:dyDescent="0.25"/>
    <row r="1032" ht="18" customHeight="1" x14ac:dyDescent="0.25"/>
    <row r="1033" ht="18" customHeight="1" x14ac:dyDescent="0.25"/>
    <row r="1034" ht="18" customHeight="1" x14ac:dyDescent="0.25"/>
    <row r="1035" ht="18" customHeight="1" x14ac:dyDescent="0.25"/>
    <row r="1036" ht="18" customHeight="1" x14ac:dyDescent="0.25"/>
    <row r="1037" ht="18" customHeight="1" x14ac:dyDescent="0.25"/>
    <row r="1038" ht="18" customHeight="1" x14ac:dyDescent="0.25"/>
    <row r="1039" ht="18" customHeight="1" x14ac:dyDescent="0.25"/>
    <row r="1040" ht="18" customHeight="1" x14ac:dyDescent="0.25"/>
    <row r="1041" ht="18" customHeight="1" x14ac:dyDescent="0.25"/>
    <row r="1042" ht="18" customHeight="1" x14ac:dyDescent="0.25"/>
    <row r="1043" ht="18" customHeight="1" x14ac:dyDescent="0.25"/>
    <row r="1044" ht="18" customHeight="1" x14ac:dyDescent="0.25"/>
    <row r="1045" ht="18" customHeight="1" x14ac:dyDescent="0.25"/>
    <row r="1046" ht="18" customHeight="1" x14ac:dyDescent="0.25"/>
    <row r="1047" ht="18" customHeight="1" x14ac:dyDescent="0.25"/>
    <row r="1048" ht="18" customHeight="1" x14ac:dyDescent="0.25"/>
    <row r="1049" ht="18" customHeight="1" x14ac:dyDescent="0.25"/>
    <row r="1050" ht="18" customHeight="1" x14ac:dyDescent="0.25"/>
    <row r="1051" ht="18" customHeight="1" x14ac:dyDescent="0.25"/>
    <row r="1052" ht="18" customHeight="1" x14ac:dyDescent="0.25"/>
    <row r="1053" ht="18" customHeight="1" x14ac:dyDescent="0.25"/>
    <row r="1054" ht="18" customHeight="1" x14ac:dyDescent="0.25"/>
    <row r="1055" ht="18" customHeight="1" x14ac:dyDescent="0.25"/>
    <row r="1056" ht="18" customHeight="1" x14ac:dyDescent="0.25"/>
    <row r="1057" ht="18" customHeight="1" x14ac:dyDescent="0.25"/>
    <row r="1058" ht="18" customHeight="1" x14ac:dyDescent="0.25"/>
    <row r="1059" ht="18" customHeight="1" x14ac:dyDescent="0.25"/>
    <row r="1060" ht="18" customHeight="1" x14ac:dyDescent="0.25"/>
    <row r="1061" ht="18" customHeight="1" x14ac:dyDescent="0.25"/>
    <row r="1062" ht="18" customHeight="1" x14ac:dyDescent="0.25"/>
    <row r="1063" ht="18" customHeight="1" x14ac:dyDescent="0.25"/>
    <row r="1064" ht="18" customHeight="1" x14ac:dyDescent="0.25"/>
    <row r="1065" ht="18" customHeight="1" x14ac:dyDescent="0.25"/>
    <row r="1066" ht="18" customHeight="1" x14ac:dyDescent="0.25"/>
    <row r="1067" ht="18" customHeight="1" x14ac:dyDescent="0.25"/>
    <row r="1068" ht="18" customHeight="1" x14ac:dyDescent="0.25"/>
    <row r="1069" ht="18" customHeight="1" x14ac:dyDescent="0.25"/>
    <row r="1070" ht="18" customHeight="1" x14ac:dyDescent="0.25"/>
    <row r="1071" ht="18" customHeight="1" x14ac:dyDescent="0.25"/>
    <row r="1072" ht="18" customHeight="1" x14ac:dyDescent="0.25"/>
    <row r="1073" ht="18" customHeight="1" x14ac:dyDescent="0.25"/>
    <row r="1074" ht="18" customHeight="1" x14ac:dyDescent="0.25"/>
    <row r="1075" ht="18" customHeight="1" x14ac:dyDescent="0.25"/>
    <row r="1076" ht="18" customHeight="1" x14ac:dyDescent="0.25"/>
    <row r="1077" ht="18" customHeight="1" x14ac:dyDescent="0.25"/>
    <row r="1078" ht="18" customHeight="1" x14ac:dyDescent="0.25"/>
    <row r="1079" ht="18" customHeight="1" x14ac:dyDescent="0.25"/>
    <row r="1080" ht="18" customHeight="1" x14ac:dyDescent="0.25"/>
    <row r="1081" ht="18" customHeight="1" x14ac:dyDescent="0.25"/>
    <row r="1082" ht="18" customHeight="1" x14ac:dyDescent="0.25"/>
    <row r="1083" ht="18" customHeight="1" x14ac:dyDescent="0.25"/>
    <row r="1084" ht="18" customHeight="1" x14ac:dyDescent="0.25"/>
    <row r="1085" ht="18" customHeight="1" x14ac:dyDescent="0.25"/>
    <row r="1086" ht="18" customHeight="1" x14ac:dyDescent="0.25"/>
    <row r="1087" ht="18" customHeight="1" x14ac:dyDescent="0.25"/>
    <row r="1088" ht="18" customHeight="1" x14ac:dyDescent="0.25"/>
    <row r="1089" ht="18" customHeight="1" x14ac:dyDescent="0.25"/>
    <row r="1090" ht="18" customHeight="1" x14ac:dyDescent="0.25"/>
    <row r="1091" ht="18" customHeight="1" x14ac:dyDescent="0.25"/>
    <row r="1092" ht="18" customHeight="1" x14ac:dyDescent="0.25"/>
    <row r="1093" ht="18" customHeight="1" x14ac:dyDescent="0.25"/>
    <row r="1094" ht="18" customHeight="1" x14ac:dyDescent="0.25"/>
    <row r="1095" ht="18" customHeight="1" x14ac:dyDescent="0.25"/>
    <row r="1096" ht="18" customHeight="1" x14ac:dyDescent="0.25"/>
    <row r="1097" ht="18" customHeight="1" x14ac:dyDescent="0.25"/>
    <row r="1098" ht="18" customHeight="1" x14ac:dyDescent="0.25"/>
    <row r="1099" ht="18" customHeight="1" x14ac:dyDescent="0.25"/>
    <row r="1100" ht="18" customHeight="1" x14ac:dyDescent="0.25"/>
    <row r="1101" ht="18" customHeight="1" x14ac:dyDescent="0.25"/>
    <row r="1102" ht="18" customHeight="1" x14ac:dyDescent="0.25"/>
    <row r="1103" ht="18" customHeight="1" x14ac:dyDescent="0.25"/>
    <row r="1104" ht="18" customHeight="1" x14ac:dyDescent="0.25"/>
    <row r="1105" ht="18" customHeight="1" x14ac:dyDescent="0.25"/>
    <row r="1106" ht="18" customHeight="1" x14ac:dyDescent="0.25"/>
    <row r="1107" ht="18" customHeight="1" x14ac:dyDescent="0.25"/>
    <row r="1108" ht="18" customHeight="1" x14ac:dyDescent="0.25"/>
    <row r="1109" ht="18" customHeight="1" x14ac:dyDescent="0.25"/>
    <row r="1110" ht="18" customHeight="1" x14ac:dyDescent="0.25"/>
    <row r="1111" ht="18" customHeight="1" x14ac:dyDescent="0.25"/>
    <row r="1112" ht="18" customHeight="1" x14ac:dyDescent="0.25"/>
    <row r="1113" ht="18" customHeight="1" x14ac:dyDescent="0.25"/>
    <row r="1114" ht="18" customHeight="1" x14ac:dyDescent="0.25"/>
    <row r="1115" ht="18" customHeight="1" x14ac:dyDescent="0.25"/>
    <row r="1116" ht="18" customHeight="1" x14ac:dyDescent="0.25"/>
    <row r="1117" ht="18" customHeight="1" x14ac:dyDescent="0.25"/>
    <row r="1118" ht="18" customHeight="1" x14ac:dyDescent="0.25"/>
    <row r="1119" ht="18" customHeight="1" x14ac:dyDescent="0.25"/>
    <row r="1120" ht="18" customHeight="1" x14ac:dyDescent="0.25"/>
    <row r="1121" ht="18" customHeight="1" x14ac:dyDescent="0.25"/>
    <row r="1122" ht="18" customHeight="1" x14ac:dyDescent="0.25"/>
    <row r="1123" ht="18" customHeight="1" x14ac:dyDescent="0.25"/>
    <row r="1124" ht="18" customHeight="1" x14ac:dyDescent="0.25"/>
    <row r="1125" ht="18" customHeight="1" x14ac:dyDescent="0.25"/>
    <row r="1126" ht="18" customHeight="1" x14ac:dyDescent="0.25"/>
    <row r="1127" ht="18" customHeight="1" x14ac:dyDescent="0.25"/>
    <row r="1128" ht="18" customHeight="1" x14ac:dyDescent="0.25"/>
    <row r="1129" ht="18" customHeight="1" x14ac:dyDescent="0.25"/>
    <row r="1130" ht="18" customHeight="1" x14ac:dyDescent="0.25"/>
    <row r="1131" ht="18" customHeight="1" x14ac:dyDescent="0.25"/>
    <row r="1132" ht="18" customHeight="1" x14ac:dyDescent="0.25"/>
    <row r="1133" ht="18" customHeight="1" x14ac:dyDescent="0.25"/>
    <row r="1134" ht="18" customHeight="1" x14ac:dyDescent="0.25"/>
    <row r="1135" ht="18" customHeight="1" x14ac:dyDescent="0.25"/>
    <row r="1136" ht="18" customHeight="1" x14ac:dyDescent="0.25"/>
    <row r="1137" ht="18" customHeight="1" x14ac:dyDescent="0.25"/>
    <row r="1138" ht="18" customHeight="1" x14ac:dyDescent="0.25"/>
    <row r="1139" ht="18" customHeight="1" x14ac:dyDescent="0.25"/>
    <row r="1140" ht="18" customHeight="1" x14ac:dyDescent="0.25"/>
    <row r="1141" ht="18" customHeight="1" x14ac:dyDescent="0.25"/>
    <row r="1142" ht="18" customHeight="1" x14ac:dyDescent="0.25"/>
    <row r="1143" ht="18" customHeight="1" x14ac:dyDescent="0.25"/>
    <row r="1144" ht="18" customHeight="1" x14ac:dyDescent="0.25"/>
    <row r="1145" ht="18" customHeight="1" x14ac:dyDescent="0.25"/>
    <row r="1146" ht="18" customHeight="1" x14ac:dyDescent="0.25"/>
    <row r="1147" ht="18" customHeight="1" x14ac:dyDescent="0.25"/>
    <row r="1148" ht="18" customHeight="1" x14ac:dyDescent="0.25"/>
    <row r="1149" ht="18" customHeight="1" x14ac:dyDescent="0.25"/>
    <row r="1150" ht="18" customHeight="1" x14ac:dyDescent="0.25"/>
    <row r="1151" ht="18" customHeight="1" x14ac:dyDescent="0.25"/>
    <row r="1152" ht="18" customHeight="1" x14ac:dyDescent="0.25"/>
    <row r="1153" ht="18" customHeight="1" x14ac:dyDescent="0.25"/>
    <row r="1154" ht="18" customHeight="1" x14ac:dyDescent="0.25"/>
    <row r="1155" ht="18" customHeight="1" x14ac:dyDescent="0.25"/>
    <row r="1156" ht="18" customHeight="1" x14ac:dyDescent="0.25"/>
    <row r="1157" ht="18" customHeight="1" x14ac:dyDescent="0.25"/>
    <row r="1158" ht="18" customHeight="1" x14ac:dyDescent="0.25"/>
    <row r="1159" ht="18" customHeight="1" x14ac:dyDescent="0.25"/>
    <row r="1160" ht="18" customHeight="1" x14ac:dyDescent="0.25"/>
    <row r="1161" ht="18" customHeight="1" x14ac:dyDescent="0.25"/>
    <row r="1162" ht="18" customHeight="1" x14ac:dyDescent="0.25"/>
    <row r="1163" ht="18" customHeight="1" x14ac:dyDescent="0.25"/>
    <row r="1164" ht="18" customHeight="1" x14ac:dyDescent="0.25"/>
    <row r="1165" ht="18" customHeight="1" x14ac:dyDescent="0.25"/>
    <row r="1166" ht="18" customHeight="1" x14ac:dyDescent="0.25"/>
    <row r="1167" ht="18" customHeight="1" x14ac:dyDescent="0.25"/>
    <row r="1168" ht="18" customHeight="1" x14ac:dyDescent="0.25"/>
    <row r="1169" ht="18" customHeight="1" x14ac:dyDescent="0.25"/>
    <row r="1170" ht="18" customHeight="1" x14ac:dyDescent="0.25"/>
    <row r="1171" ht="18" customHeight="1" x14ac:dyDescent="0.25"/>
    <row r="1172" ht="18" customHeight="1" x14ac:dyDescent="0.25"/>
    <row r="1173" ht="18" customHeight="1" x14ac:dyDescent="0.25"/>
    <row r="1174" ht="18" customHeight="1" x14ac:dyDescent="0.25"/>
    <row r="1175" ht="18" customHeight="1" x14ac:dyDescent="0.25"/>
    <row r="1176" ht="18" customHeight="1" x14ac:dyDescent="0.25"/>
    <row r="1177" ht="18" customHeight="1" x14ac:dyDescent="0.25"/>
    <row r="1178" ht="18" customHeight="1" x14ac:dyDescent="0.25"/>
    <row r="1179" ht="18" customHeight="1" x14ac:dyDescent="0.25"/>
    <row r="1180" ht="18" customHeight="1" x14ac:dyDescent="0.25"/>
    <row r="1181" ht="18" customHeight="1" x14ac:dyDescent="0.25"/>
    <row r="1182" ht="18" customHeight="1" x14ac:dyDescent="0.25"/>
    <row r="1183" ht="18" customHeight="1" x14ac:dyDescent="0.25"/>
    <row r="1184" ht="18" customHeight="1" x14ac:dyDescent="0.25"/>
    <row r="1185" ht="18" customHeight="1" x14ac:dyDescent="0.25"/>
    <row r="1186" ht="18" customHeight="1" x14ac:dyDescent="0.25"/>
    <row r="1187" ht="18" customHeight="1" x14ac:dyDescent="0.25"/>
    <row r="1188" ht="18" customHeight="1" x14ac:dyDescent="0.25"/>
    <row r="1189" ht="18" customHeight="1" x14ac:dyDescent="0.25"/>
    <row r="1190" ht="18" customHeight="1" x14ac:dyDescent="0.25"/>
    <row r="1191" ht="18" customHeight="1" x14ac:dyDescent="0.25"/>
    <row r="1192" ht="18" customHeight="1" x14ac:dyDescent="0.25"/>
    <row r="1193" ht="18" customHeight="1" x14ac:dyDescent="0.25"/>
    <row r="1194" ht="18" customHeight="1" x14ac:dyDescent="0.25"/>
    <row r="1195" ht="18" customHeight="1" x14ac:dyDescent="0.25"/>
    <row r="1196" ht="18" customHeight="1" x14ac:dyDescent="0.25"/>
    <row r="1197" ht="18" customHeight="1" x14ac:dyDescent="0.25"/>
    <row r="1198" ht="18" customHeight="1" x14ac:dyDescent="0.25"/>
    <row r="1199" ht="18" customHeight="1" x14ac:dyDescent="0.25"/>
    <row r="1200" ht="18" customHeight="1" x14ac:dyDescent="0.25"/>
    <row r="1201" ht="18" customHeight="1" x14ac:dyDescent="0.25"/>
    <row r="1202" ht="18" customHeight="1" x14ac:dyDescent="0.25"/>
    <row r="1203" ht="18" customHeight="1" x14ac:dyDescent="0.25"/>
    <row r="1204" ht="18" customHeight="1" x14ac:dyDescent="0.25"/>
    <row r="1205" ht="18" customHeight="1" x14ac:dyDescent="0.25"/>
    <row r="1206" ht="18" customHeight="1" x14ac:dyDescent="0.25"/>
    <row r="1207" ht="18" customHeight="1" x14ac:dyDescent="0.25"/>
    <row r="1208" ht="18" customHeight="1" x14ac:dyDescent="0.25"/>
    <row r="1209" ht="18" customHeight="1" x14ac:dyDescent="0.25"/>
    <row r="1210" ht="18" customHeight="1" x14ac:dyDescent="0.25"/>
    <row r="1211" ht="18" customHeight="1" x14ac:dyDescent="0.25"/>
    <row r="1212" ht="18" customHeight="1" x14ac:dyDescent="0.25"/>
    <row r="1213" ht="18" customHeight="1" x14ac:dyDescent="0.25"/>
    <row r="1214" ht="18" customHeight="1" x14ac:dyDescent="0.25"/>
    <row r="1215" ht="18" customHeight="1" x14ac:dyDescent="0.25"/>
    <row r="1216" ht="18" customHeight="1" x14ac:dyDescent="0.25"/>
    <row r="1217" ht="18" customHeight="1" x14ac:dyDescent="0.25"/>
    <row r="1218" ht="18" customHeight="1" x14ac:dyDescent="0.25"/>
    <row r="1219" ht="18" customHeight="1" x14ac:dyDescent="0.25"/>
    <row r="1220" ht="18" customHeight="1" x14ac:dyDescent="0.25"/>
    <row r="1221" ht="18" customHeight="1" x14ac:dyDescent="0.25"/>
    <row r="1222" ht="18" customHeight="1" x14ac:dyDescent="0.25"/>
    <row r="1223" ht="18" customHeight="1" x14ac:dyDescent="0.25"/>
    <row r="1224" ht="18" customHeight="1" x14ac:dyDescent="0.25"/>
    <row r="1225" ht="18" customHeight="1" x14ac:dyDescent="0.25"/>
    <row r="1226" ht="18" customHeight="1" x14ac:dyDescent="0.25"/>
    <row r="1227" ht="18" customHeight="1" x14ac:dyDescent="0.25"/>
    <row r="1228" ht="18" customHeight="1" x14ac:dyDescent="0.25"/>
    <row r="1229" ht="18" customHeight="1" x14ac:dyDescent="0.25"/>
    <row r="1230" ht="18" customHeight="1" x14ac:dyDescent="0.25"/>
    <row r="1231" ht="18" customHeight="1" x14ac:dyDescent="0.25"/>
    <row r="1232" ht="18" customHeight="1" x14ac:dyDescent="0.25"/>
    <row r="1233" ht="18" customHeight="1" x14ac:dyDescent="0.25"/>
    <row r="1234" ht="18" customHeight="1" x14ac:dyDescent="0.25"/>
    <row r="1235" ht="18" customHeight="1" x14ac:dyDescent="0.25"/>
    <row r="1236" ht="18" customHeight="1" x14ac:dyDescent="0.25"/>
    <row r="1237" ht="18" customHeight="1" x14ac:dyDescent="0.25"/>
    <row r="1238" ht="18" customHeight="1" x14ac:dyDescent="0.25"/>
    <row r="1239" ht="18" customHeight="1" x14ac:dyDescent="0.25"/>
    <row r="1240" ht="18" customHeight="1" x14ac:dyDescent="0.25"/>
    <row r="1241" ht="18" customHeight="1" x14ac:dyDescent="0.25"/>
    <row r="1242" ht="18" customHeight="1" x14ac:dyDescent="0.25"/>
    <row r="1243" ht="18" customHeight="1" x14ac:dyDescent="0.25"/>
    <row r="1244" ht="18" customHeight="1" x14ac:dyDescent="0.25"/>
    <row r="1245" ht="18" customHeight="1" x14ac:dyDescent="0.25"/>
    <row r="1246" ht="18" customHeight="1" x14ac:dyDescent="0.25"/>
    <row r="1247" ht="18" customHeight="1" x14ac:dyDescent="0.25"/>
    <row r="1248" ht="18" customHeight="1" x14ac:dyDescent="0.25"/>
    <row r="1249" ht="18" customHeight="1" x14ac:dyDescent="0.25"/>
    <row r="1250" ht="18" customHeight="1" x14ac:dyDescent="0.25"/>
    <row r="1251" ht="18" customHeight="1" x14ac:dyDescent="0.25"/>
    <row r="1252" ht="18" customHeight="1" x14ac:dyDescent="0.25"/>
    <row r="1253" ht="18" customHeight="1" x14ac:dyDescent="0.25"/>
    <row r="1254" ht="18" customHeight="1" x14ac:dyDescent="0.25"/>
    <row r="1255" ht="18" customHeight="1" x14ac:dyDescent="0.25"/>
    <row r="1256" ht="18" customHeight="1" x14ac:dyDescent="0.25"/>
    <row r="1257" ht="18" customHeight="1" x14ac:dyDescent="0.25"/>
    <row r="1258" ht="18" customHeight="1" x14ac:dyDescent="0.25"/>
    <row r="1259" ht="18" customHeight="1" x14ac:dyDescent="0.25"/>
    <row r="1260" ht="18" customHeight="1" x14ac:dyDescent="0.25"/>
    <row r="1261" ht="18" customHeight="1" x14ac:dyDescent="0.25"/>
    <row r="1262" ht="18" customHeight="1" x14ac:dyDescent="0.25"/>
    <row r="1263" ht="18" customHeight="1" x14ac:dyDescent="0.25"/>
    <row r="1264" ht="18" customHeight="1" x14ac:dyDescent="0.25"/>
    <row r="1265" ht="18" customHeight="1" x14ac:dyDescent="0.25"/>
    <row r="1266" ht="18" customHeight="1" x14ac:dyDescent="0.25"/>
    <row r="1267" ht="18" customHeight="1" x14ac:dyDescent="0.25"/>
    <row r="1268" ht="18" customHeight="1" x14ac:dyDescent="0.25"/>
    <row r="1269" ht="18" customHeight="1" x14ac:dyDescent="0.25"/>
    <row r="1270" ht="18" customHeight="1" x14ac:dyDescent="0.25"/>
    <row r="1271" ht="18" customHeight="1" x14ac:dyDescent="0.25"/>
    <row r="1272" ht="18" customHeight="1" x14ac:dyDescent="0.25"/>
    <row r="1273" ht="18" customHeight="1" x14ac:dyDescent="0.25"/>
    <row r="1274" ht="18" customHeight="1" x14ac:dyDescent="0.25"/>
    <row r="1275" ht="18" customHeight="1" x14ac:dyDescent="0.25"/>
    <row r="1276" ht="18" customHeight="1" x14ac:dyDescent="0.25"/>
    <row r="1277" ht="18" customHeight="1" x14ac:dyDescent="0.25"/>
    <row r="1278" ht="18" customHeight="1" x14ac:dyDescent="0.25"/>
    <row r="1279" ht="18" customHeight="1" x14ac:dyDescent="0.25"/>
    <row r="1280" ht="18" customHeight="1" x14ac:dyDescent="0.25"/>
    <row r="1281" ht="18" customHeight="1" x14ac:dyDescent="0.25"/>
    <row r="1282" ht="18" customHeight="1" x14ac:dyDescent="0.25"/>
    <row r="1283" ht="18" customHeight="1" x14ac:dyDescent="0.25"/>
    <row r="1284" ht="18" customHeight="1" x14ac:dyDescent="0.25"/>
    <row r="1285" ht="18" customHeight="1" x14ac:dyDescent="0.25"/>
    <row r="1286" ht="18" customHeight="1" x14ac:dyDescent="0.25"/>
    <row r="1287" ht="18" customHeight="1" x14ac:dyDescent="0.25"/>
    <row r="1288" ht="18" customHeight="1" x14ac:dyDescent="0.25"/>
    <row r="1289" ht="18" customHeight="1" x14ac:dyDescent="0.25"/>
    <row r="1290" ht="18" customHeight="1" x14ac:dyDescent="0.25"/>
    <row r="1291" ht="18" customHeight="1" x14ac:dyDescent="0.25"/>
    <row r="1292" ht="18" customHeight="1" x14ac:dyDescent="0.25"/>
    <row r="1293" ht="18" customHeight="1" x14ac:dyDescent="0.25"/>
    <row r="1294" ht="18" customHeight="1" x14ac:dyDescent="0.25"/>
    <row r="1295" ht="18" customHeight="1" x14ac:dyDescent="0.25"/>
    <row r="1296" ht="18" customHeight="1" x14ac:dyDescent="0.25"/>
    <row r="1297" ht="18" customHeight="1" x14ac:dyDescent="0.25"/>
    <row r="1298" ht="18" customHeight="1" x14ac:dyDescent="0.25"/>
    <row r="1299" ht="18" customHeight="1" x14ac:dyDescent="0.25"/>
    <row r="1300" ht="18" customHeight="1" x14ac:dyDescent="0.25"/>
    <row r="1301" ht="18" customHeight="1" x14ac:dyDescent="0.25"/>
    <row r="1302" ht="18" customHeight="1" x14ac:dyDescent="0.25"/>
    <row r="1303" ht="18" customHeight="1" x14ac:dyDescent="0.25"/>
    <row r="1304" ht="18" customHeight="1" x14ac:dyDescent="0.25"/>
    <row r="1305" ht="18" customHeight="1" x14ac:dyDescent="0.25"/>
    <row r="1306" ht="18" customHeight="1" x14ac:dyDescent="0.25"/>
    <row r="1307" ht="18" customHeight="1" x14ac:dyDescent="0.25"/>
    <row r="1308" ht="18" customHeight="1" x14ac:dyDescent="0.25"/>
    <row r="1309" ht="18" customHeight="1" x14ac:dyDescent="0.25"/>
    <row r="1310" ht="18" customHeight="1" x14ac:dyDescent="0.25"/>
    <row r="1311" ht="18" customHeight="1" x14ac:dyDescent="0.25"/>
    <row r="1312" ht="18" customHeight="1" x14ac:dyDescent="0.25"/>
    <row r="1313" ht="18" customHeight="1" x14ac:dyDescent="0.25"/>
    <row r="1314" ht="18" customHeight="1" x14ac:dyDescent="0.25"/>
    <row r="1315" ht="18" customHeight="1" x14ac:dyDescent="0.25"/>
    <row r="1316" ht="18" customHeight="1" x14ac:dyDescent="0.25"/>
    <row r="1317" ht="18" customHeight="1" x14ac:dyDescent="0.25"/>
    <row r="1318" ht="18" customHeight="1" x14ac:dyDescent="0.25"/>
    <row r="1319" ht="18" customHeight="1" x14ac:dyDescent="0.25"/>
    <row r="1320" ht="18" customHeight="1" x14ac:dyDescent="0.25"/>
    <row r="1321" ht="18" customHeight="1" x14ac:dyDescent="0.25"/>
    <row r="1322" ht="18" customHeight="1" x14ac:dyDescent="0.25"/>
    <row r="1323" ht="18" customHeight="1" x14ac:dyDescent="0.25"/>
    <row r="1324" ht="18" customHeight="1" x14ac:dyDescent="0.25"/>
    <row r="1325" ht="18" customHeight="1" x14ac:dyDescent="0.25"/>
    <row r="1326" ht="18" customHeight="1" x14ac:dyDescent="0.25"/>
    <row r="1327" ht="18" customHeight="1" x14ac:dyDescent="0.25"/>
    <row r="1328" ht="18" customHeight="1" x14ac:dyDescent="0.25"/>
    <row r="1329" ht="18" customHeight="1" x14ac:dyDescent="0.25"/>
    <row r="1330" ht="18" customHeight="1" x14ac:dyDescent="0.25"/>
    <row r="1331" ht="18" customHeight="1" x14ac:dyDescent="0.25"/>
    <row r="1332" ht="18" customHeight="1" x14ac:dyDescent="0.25"/>
    <row r="1333" ht="18" customHeight="1" x14ac:dyDescent="0.25"/>
    <row r="1334" ht="18" customHeight="1" x14ac:dyDescent="0.25"/>
    <row r="1335" ht="18" customHeight="1" x14ac:dyDescent="0.25"/>
    <row r="1336" ht="18" customHeight="1" x14ac:dyDescent="0.25"/>
    <row r="1337" ht="18" customHeight="1" x14ac:dyDescent="0.25"/>
    <row r="1338" ht="18" customHeight="1" x14ac:dyDescent="0.25"/>
    <row r="1339" ht="18" customHeight="1" x14ac:dyDescent="0.25"/>
    <row r="1340" ht="18" customHeight="1" x14ac:dyDescent="0.25"/>
    <row r="1341" ht="18" customHeight="1" x14ac:dyDescent="0.25"/>
    <row r="1342" ht="18" customHeight="1" x14ac:dyDescent="0.25"/>
    <row r="1343" ht="18" customHeight="1" x14ac:dyDescent="0.25"/>
    <row r="1344" ht="18" customHeight="1" x14ac:dyDescent="0.25"/>
    <row r="1345" ht="18" customHeight="1" x14ac:dyDescent="0.25"/>
    <row r="1346" ht="18" customHeight="1" x14ac:dyDescent="0.25"/>
    <row r="1347" ht="18" customHeight="1" x14ac:dyDescent="0.25"/>
    <row r="1348" ht="18" customHeight="1" x14ac:dyDescent="0.25"/>
    <row r="1349" ht="18" customHeight="1" x14ac:dyDescent="0.25"/>
    <row r="1350" ht="18" customHeight="1" x14ac:dyDescent="0.25"/>
    <row r="1351" ht="18" customHeight="1" x14ac:dyDescent="0.25"/>
    <row r="1352" ht="18" customHeight="1" x14ac:dyDescent="0.25"/>
    <row r="1353" ht="18" customHeight="1" x14ac:dyDescent="0.25"/>
    <row r="1354" ht="18" customHeight="1" x14ac:dyDescent="0.25"/>
    <row r="1355" ht="18" customHeight="1" x14ac:dyDescent="0.25"/>
    <row r="1356" ht="18" customHeight="1" x14ac:dyDescent="0.25"/>
    <row r="1357" ht="18" customHeight="1" x14ac:dyDescent="0.25"/>
    <row r="1358" ht="18" customHeight="1" x14ac:dyDescent="0.25"/>
    <row r="1359" ht="18" customHeight="1" x14ac:dyDescent="0.25"/>
    <row r="1360" ht="18" customHeight="1" x14ac:dyDescent="0.25"/>
    <row r="1361" ht="18" customHeight="1" x14ac:dyDescent="0.25"/>
    <row r="1362" ht="18" customHeight="1" x14ac:dyDescent="0.25"/>
    <row r="1363" ht="18" customHeight="1" x14ac:dyDescent="0.25"/>
    <row r="1364" ht="18" customHeight="1" x14ac:dyDescent="0.25"/>
    <row r="1365" ht="18" customHeight="1" x14ac:dyDescent="0.25"/>
    <row r="1366" ht="18" customHeight="1" x14ac:dyDescent="0.25"/>
    <row r="1367" ht="18" customHeight="1" x14ac:dyDescent="0.25"/>
    <row r="1368" ht="18" customHeight="1" x14ac:dyDescent="0.25"/>
    <row r="1369" ht="18" customHeight="1" x14ac:dyDescent="0.25"/>
    <row r="1370" ht="18" customHeight="1" x14ac:dyDescent="0.25"/>
    <row r="1371" ht="18" customHeight="1" x14ac:dyDescent="0.25"/>
    <row r="1372" ht="18" customHeight="1" x14ac:dyDescent="0.25"/>
    <row r="1373" ht="18" customHeight="1" x14ac:dyDescent="0.25"/>
    <row r="1374" ht="18" customHeight="1" x14ac:dyDescent="0.25"/>
    <row r="1375" ht="18" customHeight="1" x14ac:dyDescent="0.25"/>
    <row r="1376" ht="18" customHeight="1" x14ac:dyDescent="0.25"/>
    <row r="1377" ht="18" customHeight="1" x14ac:dyDescent="0.25"/>
    <row r="1378" ht="18" customHeight="1" x14ac:dyDescent="0.25"/>
    <row r="1379" ht="18" customHeight="1" x14ac:dyDescent="0.25"/>
    <row r="1380" ht="18" customHeight="1" x14ac:dyDescent="0.25"/>
    <row r="1381" ht="18" customHeight="1" x14ac:dyDescent="0.25"/>
    <row r="1382" ht="18" customHeight="1" x14ac:dyDescent="0.25"/>
    <row r="1383" ht="18" customHeight="1" x14ac:dyDescent="0.25"/>
    <row r="1384" ht="18" customHeight="1" x14ac:dyDescent="0.25"/>
    <row r="1385" ht="18" customHeight="1" x14ac:dyDescent="0.25"/>
    <row r="1386" ht="18" customHeight="1" x14ac:dyDescent="0.25"/>
    <row r="1387" ht="18" customHeight="1" x14ac:dyDescent="0.25"/>
    <row r="1388" ht="18" customHeight="1" x14ac:dyDescent="0.25"/>
    <row r="1389" ht="18" customHeight="1" x14ac:dyDescent="0.25"/>
    <row r="1390" ht="18" customHeight="1" x14ac:dyDescent="0.25"/>
    <row r="1391" ht="18" customHeight="1" x14ac:dyDescent="0.25"/>
    <row r="1392" ht="18" customHeight="1" x14ac:dyDescent="0.25"/>
    <row r="1393" ht="18" customHeight="1" x14ac:dyDescent="0.25"/>
    <row r="1394" ht="18" customHeight="1" x14ac:dyDescent="0.25"/>
    <row r="1395" ht="18" customHeight="1" x14ac:dyDescent="0.25"/>
    <row r="1396" ht="18" customHeight="1" x14ac:dyDescent="0.25"/>
    <row r="1397" ht="18" customHeight="1" x14ac:dyDescent="0.25"/>
    <row r="1398" ht="18" customHeight="1" x14ac:dyDescent="0.25"/>
    <row r="1399" ht="18" customHeight="1" x14ac:dyDescent="0.25"/>
    <row r="1400" ht="18" customHeight="1" x14ac:dyDescent="0.25"/>
    <row r="1401" ht="18" customHeight="1" x14ac:dyDescent="0.25"/>
    <row r="1402" ht="18" customHeight="1" x14ac:dyDescent="0.25"/>
    <row r="1403" ht="18" customHeight="1" x14ac:dyDescent="0.25"/>
    <row r="1404" ht="18" customHeight="1" x14ac:dyDescent="0.25"/>
    <row r="1405" ht="18" customHeight="1" x14ac:dyDescent="0.25"/>
    <row r="1406" ht="18" customHeight="1" x14ac:dyDescent="0.25"/>
    <row r="1407" ht="18" customHeight="1" x14ac:dyDescent="0.25"/>
    <row r="1408" ht="18" customHeight="1" x14ac:dyDescent="0.25"/>
    <row r="1409" ht="18" customHeight="1" x14ac:dyDescent="0.25"/>
    <row r="1410" ht="18" customHeight="1" x14ac:dyDescent="0.25"/>
    <row r="1411" ht="18" customHeight="1" x14ac:dyDescent="0.25"/>
    <row r="1412" ht="18" customHeight="1" x14ac:dyDescent="0.25"/>
    <row r="1413" ht="18" customHeight="1" x14ac:dyDescent="0.25"/>
    <row r="1414" ht="18" customHeight="1" x14ac:dyDescent="0.25"/>
    <row r="1415" ht="18" customHeight="1" x14ac:dyDescent="0.25"/>
    <row r="1416" ht="18" customHeight="1" x14ac:dyDescent="0.25"/>
    <row r="1417" ht="18" customHeight="1" x14ac:dyDescent="0.25"/>
    <row r="1418" ht="18" customHeight="1" x14ac:dyDescent="0.25"/>
    <row r="1419" ht="18" customHeight="1" x14ac:dyDescent="0.25"/>
    <row r="1420" ht="18" customHeight="1" x14ac:dyDescent="0.25"/>
    <row r="1421" ht="18" customHeight="1" x14ac:dyDescent="0.25"/>
    <row r="1422" ht="18" customHeight="1" x14ac:dyDescent="0.25"/>
    <row r="1423" ht="18" customHeight="1" x14ac:dyDescent="0.25"/>
    <row r="1424" ht="18" customHeight="1" x14ac:dyDescent="0.25"/>
    <row r="1425" ht="18" customHeight="1" x14ac:dyDescent="0.25"/>
    <row r="1426" ht="18" customHeight="1" x14ac:dyDescent="0.25"/>
    <row r="1427" ht="18" customHeight="1" x14ac:dyDescent="0.25"/>
    <row r="1428" ht="18" customHeight="1" x14ac:dyDescent="0.25"/>
    <row r="1429" ht="18" customHeight="1" x14ac:dyDescent="0.25"/>
    <row r="1430" ht="18" customHeight="1" x14ac:dyDescent="0.25"/>
    <row r="1431" ht="18" customHeight="1" x14ac:dyDescent="0.25"/>
    <row r="1432" ht="18" customHeight="1" x14ac:dyDescent="0.25"/>
    <row r="1433" ht="18" customHeight="1" x14ac:dyDescent="0.25"/>
    <row r="1434" ht="18" customHeight="1" x14ac:dyDescent="0.25"/>
    <row r="1435" ht="18" customHeight="1" x14ac:dyDescent="0.25"/>
    <row r="1436" ht="18" customHeight="1" x14ac:dyDescent="0.25"/>
    <row r="1437" ht="18" customHeight="1" x14ac:dyDescent="0.25"/>
    <row r="1438" ht="18" customHeight="1" x14ac:dyDescent="0.25"/>
    <row r="1439" ht="18" customHeight="1" x14ac:dyDescent="0.25"/>
    <row r="1440" ht="18" customHeight="1" x14ac:dyDescent="0.25"/>
    <row r="1441" ht="18" customHeight="1" x14ac:dyDescent="0.25"/>
    <row r="1442" ht="18" customHeight="1" x14ac:dyDescent="0.25"/>
    <row r="1443" ht="18" customHeight="1" x14ac:dyDescent="0.25"/>
    <row r="1444" ht="18" customHeight="1" x14ac:dyDescent="0.25"/>
  </sheetData>
  <mergeCells count="5">
    <mergeCell ref="A2:J2"/>
    <mergeCell ref="A3:J3"/>
    <mergeCell ref="A17:J17"/>
    <mergeCell ref="A18:J18"/>
    <mergeCell ref="A1:J1"/>
  </mergeCells>
  <hyperlinks>
    <hyperlink ref="F654" r:id="rId1"/>
  </hyperlinks>
  <pageMargins left="0.31496062992125984" right="0" top="0.55118110236220474" bottom="0.35433070866141736" header="0.31496062992125984" footer="0.31496062992125984"/>
  <pageSetup orientation="portrait" r:id="rId2"/>
  <headerFooter>
    <oddHeader>&amp;CI DESAFÍO CRIANZA MEXICANA&amp;R&amp;P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workbookViewId="0">
      <selection activeCell="D151" sqref="D151"/>
    </sheetView>
  </sheetViews>
  <sheetFormatPr baseColWidth="10" defaultRowHeight="15" x14ac:dyDescent="0.25"/>
  <cols>
    <col min="1" max="2" width="4.7109375" customWidth="1"/>
    <col min="3" max="3" width="30.7109375" customWidth="1"/>
    <col min="5" max="6" width="4.7109375" customWidth="1"/>
    <col min="7" max="7" width="32.7109375" customWidth="1"/>
  </cols>
  <sheetData>
    <row r="1" spans="1:8" ht="23.25" x14ac:dyDescent="0.35">
      <c r="A1" s="135" t="s">
        <v>704</v>
      </c>
      <c r="B1" s="135"/>
      <c r="C1" s="135"/>
      <c r="D1" s="135"/>
      <c r="E1" s="135"/>
      <c r="F1" s="135"/>
      <c r="G1" s="135"/>
    </row>
    <row r="2" spans="1:8" ht="15.95" customHeight="1" x14ac:dyDescent="0.25">
      <c r="A2" s="132" t="s">
        <v>792</v>
      </c>
      <c r="B2" s="132"/>
      <c r="C2" s="132"/>
      <c r="D2" s="132"/>
      <c r="E2" s="132"/>
      <c r="F2" s="132"/>
      <c r="G2" s="132"/>
    </row>
    <row r="3" spans="1:8" ht="15.95" customHeight="1" x14ac:dyDescent="0.25">
      <c r="A3" s="132" t="s">
        <v>724</v>
      </c>
      <c r="B3" s="132"/>
      <c r="C3" s="132"/>
      <c r="D3" s="132"/>
      <c r="E3" s="132"/>
      <c r="F3" s="132"/>
      <c r="G3" s="132"/>
      <c r="H3" s="89"/>
    </row>
    <row r="4" spans="1:8" ht="15.95" customHeight="1" x14ac:dyDescent="0.25">
      <c r="A4" s="137" t="s">
        <v>725</v>
      </c>
      <c r="B4" s="137"/>
      <c r="C4" s="137"/>
      <c r="D4" s="137"/>
      <c r="E4" s="137"/>
      <c r="F4" s="137"/>
      <c r="G4" s="137"/>
      <c r="H4" s="81"/>
    </row>
    <row r="5" spans="1:8" ht="9.9499999999999993" customHeight="1" x14ac:dyDescent="0.25"/>
    <row r="6" spans="1:8" ht="15" customHeight="1" x14ac:dyDescent="0.25">
      <c r="A6" t="s">
        <v>793</v>
      </c>
      <c r="G6" s="1" t="s">
        <v>705</v>
      </c>
    </row>
    <row r="7" spans="1:8" ht="9.9499999999999993" customHeight="1" x14ac:dyDescent="0.25"/>
    <row r="8" spans="1:8" ht="15" customHeight="1" x14ac:dyDescent="0.25">
      <c r="B8" t="s">
        <v>917</v>
      </c>
      <c r="G8" s="129">
        <f>143*2000</f>
        <v>286000</v>
      </c>
    </row>
    <row r="9" spans="1:8" ht="15" customHeight="1" x14ac:dyDescent="0.25">
      <c r="B9" t="s">
        <v>912</v>
      </c>
      <c r="G9" s="129">
        <f>22500*10</f>
        <v>225000</v>
      </c>
    </row>
    <row r="10" spans="1:8" ht="15" customHeight="1" x14ac:dyDescent="0.25">
      <c r="B10" s="66" t="s">
        <v>913</v>
      </c>
      <c r="G10" s="131">
        <f>26*15000</f>
        <v>390000</v>
      </c>
    </row>
    <row r="11" spans="1:8" ht="15" customHeight="1" x14ac:dyDescent="0.25">
      <c r="B11" s="66" t="s">
        <v>914</v>
      </c>
      <c r="G11" s="129">
        <f>-179*1000</f>
        <v>-179000</v>
      </c>
    </row>
    <row r="12" spans="1:8" ht="15" customHeight="1" x14ac:dyDescent="0.25">
      <c r="B12" s="66" t="s">
        <v>915</v>
      </c>
      <c r="G12" s="98"/>
    </row>
    <row r="13" spans="1:8" ht="15" customHeight="1" x14ac:dyDescent="0.25">
      <c r="B13" s="66"/>
      <c r="F13" s="1" t="s">
        <v>916</v>
      </c>
      <c r="G13" s="131">
        <f>SUM(G8:G12)</f>
        <v>722000</v>
      </c>
    </row>
    <row r="14" spans="1:8" ht="9.9499999999999993" customHeight="1" x14ac:dyDescent="0.25">
      <c r="G14" s="129"/>
    </row>
    <row r="15" spans="1:8" ht="15" customHeight="1" x14ac:dyDescent="0.25">
      <c r="B15" s="90" t="s">
        <v>797</v>
      </c>
      <c r="C15" s="91"/>
      <c r="D15" s="91"/>
      <c r="E15" s="91"/>
      <c r="F15" s="92"/>
      <c r="G15" s="93">
        <v>2000</v>
      </c>
    </row>
    <row r="16" spans="1:8" x14ac:dyDescent="0.25">
      <c r="B16" s="94" t="s">
        <v>709</v>
      </c>
      <c r="C16" s="23"/>
      <c r="D16" s="23"/>
      <c r="E16" s="23"/>
      <c r="F16" s="95"/>
      <c r="G16" s="96">
        <v>5000</v>
      </c>
    </row>
    <row r="17" spans="1:7" x14ac:dyDescent="0.25">
      <c r="B17" s="94" t="s">
        <v>708</v>
      </c>
      <c r="C17" s="23"/>
      <c r="D17" s="23"/>
      <c r="E17" s="23"/>
      <c r="F17" s="95"/>
      <c r="G17" s="96">
        <v>5000</v>
      </c>
    </row>
    <row r="18" spans="1:7" x14ac:dyDescent="0.25">
      <c r="B18" s="94" t="s">
        <v>710</v>
      </c>
      <c r="C18" s="23"/>
      <c r="D18" s="23"/>
      <c r="E18" s="23"/>
      <c r="F18" s="95"/>
      <c r="G18" s="96">
        <v>5000</v>
      </c>
    </row>
    <row r="19" spans="1:7" x14ac:dyDescent="0.25">
      <c r="B19" s="94" t="s">
        <v>711</v>
      </c>
      <c r="C19" s="23"/>
      <c r="D19" s="23"/>
      <c r="E19" s="23"/>
      <c r="F19" s="95"/>
      <c r="G19" s="96">
        <v>5000</v>
      </c>
    </row>
    <row r="20" spans="1:7" x14ac:dyDescent="0.25">
      <c r="B20" s="94" t="s">
        <v>712</v>
      </c>
      <c r="C20" s="23"/>
      <c r="D20" s="23"/>
      <c r="E20" s="23"/>
      <c r="F20" s="95"/>
      <c r="G20" s="96">
        <v>5000</v>
      </c>
    </row>
    <row r="21" spans="1:7" x14ac:dyDescent="0.25">
      <c r="B21" s="94" t="s">
        <v>713</v>
      </c>
      <c r="C21" s="23"/>
      <c r="D21" s="23"/>
      <c r="E21" s="23"/>
      <c r="F21" s="95"/>
      <c r="G21" s="96">
        <v>3000</v>
      </c>
    </row>
    <row r="22" spans="1:7" x14ac:dyDescent="0.25">
      <c r="B22" s="97" t="s">
        <v>714</v>
      </c>
      <c r="C22" s="98"/>
      <c r="D22" s="98"/>
      <c r="E22" s="98"/>
      <c r="F22" s="99"/>
      <c r="G22" s="100">
        <v>100000</v>
      </c>
    </row>
    <row r="23" spans="1:7" ht="9.9499999999999993" customHeight="1" x14ac:dyDescent="0.25"/>
    <row r="24" spans="1:7" ht="12.75" customHeight="1" x14ac:dyDescent="0.25">
      <c r="A24" s="138" t="s">
        <v>794</v>
      </c>
      <c r="B24" s="138"/>
      <c r="C24" s="138"/>
      <c r="D24" s="138"/>
      <c r="E24" s="138"/>
      <c r="F24" s="138"/>
      <c r="G24" s="138"/>
    </row>
    <row r="25" spans="1:7" ht="10.5" customHeight="1" x14ac:dyDescent="0.25">
      <c r="A25" s="138" t="s">
        <v>795</v>
      </c>
      <c r="B25" s="138"/>
      <c r="C25" s="138"/>
      <c r="D25" s="138"/>
      <c r="E25" s="138"/>
      <c r="F25" s="138"/>
      <c r="G25" s="138"/>
    </row>
    <row r="26" spans="1:7" ht="9.9499999999999993" customHeight="1" x14ac:dyDescent="0.25"/>
    <row r="27" spans="1:7" ht="15" customHeight="1" x14ac:dyDescent="0.25">
      <c r="A27" s="33" t="s">
        <v>796</v>
      </c>
    </row>
    <row r="28" spans="1:7" ht="6" customHeight="1" x14ac:dyDescent="0.25"/>
    <row r="29" spans="1:7" s="107" customFormat="1" ht="15" customHeight="1" x14ac:dyDescent="0.2">
      <c r="A29" s="102"/>
      <c r="B29" s="102" t="s">
        <v>887</v>
      </c>
      <c r="C29" s="102"/>
      <c r="E29" s="102"/>
      <c r="F29" s="102" t="s">
        <v>849</v>
      </c>
      <c r="G29" s="102"/>
    </row>
    <row r="30" spans="1:7" s="107" customFormat="1" ht="15" customHeight="1" x14ac:dyDescent="0.2">
      <c r="A30" s="101">
        <f>1</f>
        <v>1</v>
      </c>
      <c r="B30" s="101">
        <v>233</v>
      </c>
      <c r="C30" s="102" t="s">
        <v>11</v>
      </c>
      <c r="E30" s="101">
        <f>A45+1</f>
        <v>7</v>
      </c>
      <c r="F30" s="101">
        <v>224</v>
      </c>
      <c r="G30" s="102" t="s">
        <v>73</v>
      </c>
    </row>
    <row r="31" spans="1:7" s="107" customFormat="1" ht="15" customHeight="1" x14ac:dyDescent="0.2">
      <c r="E31" s="101"/>
      <c r="F31" s="101"/>
      <c r="G31" s="102"/>
    </row>
    <row r="32" spans="1:7" s="107" customFormat="1" ht="15" customHeight="1" x14ac:dyDescent="0.2">
      <c r="A32" s="102"/>
      <c r="B32" s="102" t="s">
        <v>859</v>
      </c>
      <c r="C32" s="102"/>
      <c r="E32" s="122"/>
      <c r="F32" s="102" t="s">
        <v>815</v>
      </c>
      <c r="G32" s="102"/>
    </row>
    <row r="33" spans="1:7" s="107" customFormat="1" ht="15" customHeight="1" x14ac:dyDescent="0.2">
      <c r="A33" s="101">
        <f>A30+1</f>
        <v>2</v>
      </c>
      <c r="B33" s="101">
        <v>45</v>
      </c>
      <c r="C33" s="102" t="s">
        <v>14</v>
      </c>
      <c r="E33" s="123">
        <f>E30+1</f>
        <v>8</v>
      </c>
      <c r="F33" s="124">
        <v>413</v>
      </c>
      <c r="G33" s="125" t="s">
        <v>79</v>
      </c>
    </row>
    <row r="34" spans="1:7" s="107" customFormat="1" ht="15" customHeight="1" x14ac:dyDescent="0.2"/>
    <row r="35" spans="1:7" s="107" customFormat="1" ht="15" customHeight="1" x14ac:dyDescent="0.2">
      <c r="A35" s="102"/>
      <c r="B35" s="102" t="s">
        <v>888</v>
      </c>
      <c r="C35" s="102"/>
      <c r="E35" s="102"/>
      <c r="F35" s="120" t="s">
        <v>863</v>
      </c>
      <c r="G35" s="121"/>
    </row>
    <row r="36" spans="1:7" s="107" customFormat="1" ht="15" customHeight="1" x14ac:dyDescent="0.2">
      <c r="A36" s="101">
        <f>A33+1</f>
        <v>3</v>
      </c>
      <c r="B36" s="116">
        <v>261</v>
      </c>
      <c r="C36" s="117" t="s">
        <v>28</v>
      </c>
      <c r="E36" s="101">
        <f>E33+1</f>
        <v>9</v>
      </c>
      <c r="F36" s="101">
        <v>294</v>
      </c>
      <c r="G36" s="102" t="s">
        <v>553</v>
      </c>
    </row>
    <row r="37" spans="1:7" s="107" customFormat="1" ht="15" customHeight="1" x14ac:dyDescent="0.2">
      <c r="A37" s="102"/>
      <c r="B37" s="117"/>
      <c r="C37" s="117"/>
      <c r="E37" s="102"/>
      <c r="F37" s="102"/>
      <c r="G37" s="102"/>
    </row>
    <row r="38" spans="1:7" s="107" customFormat="1" ht="15" customHeight="1" x14ac:dyDescent="0.2">
      <c r="A38" s="102"/>
      <c r="B38" s="117" t="s">
        <v>832</v>
      </c>
      <c r="C38" s="117"/>
      <c r="E38" s="102"/>
      <c r="F38" s="102" t="s">
        <v>876</v>
      </c>
      <c r="G38" s="102"/>
    </row>
    <row r="39" spans="1:7" s="107" customFormat="1" ht="15" customHeight="1" x14ac:dyDescent="0.2">
      <c r="A39" s="101">
        <f>A36+1</f>
        <v>4</v>
      </c>
      <c r="B39" s="116">
        <v>38</v>
      </c>
      <c r="C39" s="119" t="s">
        <v>31</v>
      </c>
      <c r="E39" s="101">
        <f>E36+1</f>
        <v>10</v>
      </c>
      <c r="F39" s="101">
        <v>19</v>
      </c>
      <c r="G39" s="102" t="s">
        <v>97</v>
      </c>
    </row>
    <row r="40" spans="1:7" s="107" customFormat="1" ht="15" customHeight="1" x14ac:dyDescent="0.2">
      <c r="E40" s="102"/>
      <c r="F40" s="102"/>
      <c r="G40" s="102"/>
    </row>
    <row r="41" spans="1:7" s="107" customFormat="1" ht="15" customHeight="1" x14ac:dyDescent="0.2">
      <c r="A41" s="102"/>
      <c r="B41" s="115" t="s">
        <v>848</v>
      </c>
      <c r="C41" s="102"/>
      <c r="E41" s="102"/>
      <c r="F41" s="102" t="s">
        <v>877</v>
      </c>
      <c r="G41" s="102"/>
    </row>
    <row r="42" spans="1:7" s="107" customFormat="1" ht="15" customHeight="1" x14ac:dyDescent="0.2">
      <c r="A42" s="101">
        <f>A39+1</f>
        <v>5</v>
      </c>
      <c r="B42" s="101">
        <v>195</v>
      </c>
      <c r="C42" s="102" t="s">
        <v>43</v>
      </c>
      <c r="E42" s="101">
        <f>E39+1</f>
        <v>11</v>
      </c>
      <c r="F42" s="101">
        <v>39</v>
      </c>
      <c r="G42" s="102" t="s">
        <v>100</v>
      </c>
    </row>
    <row r="43" spans="1:7" s="107" customFormat="1" ht="15" customHeight="1" x14ac:dyDescent="0.2">
      <c r="E43" s="102"/>
      <c r="F43" s="102"/>
      <c r="G43" s="102"/>
    </row>
    <row r="44" spans="1:7" s="107" customFormat="1" ht="15" customHeight="1" x14ac:dyDescent="0.2">
      <c r="A44" s="102"/>
      <c r="B44" s="115" t="s">
        <v>898</v>
      </c>
      <c r="C44" s="102"/>
      <c r="E44" s="102"/>
      <c r="F44" s="102" t="s">
        <v>878</v>
      </c>
      <c r="G44" s="102"/>
    </row>
    <row r="45" spans="1:7" s="107" customFormat="1" ht="15" customHeight="1" x14ac:dyDescent="0.2">
      <c r="A45" s="101">
        <f>A42+1</f>
        <v>6</v>
      </c>
      <c r="B45" s="101">
        <v>346</v>
      </c>
      <c r="C45" s="102" t="s">
        <v>59</v>
      </c>
      <c r="E45" s="101">
        <f>E42+1</f>
        <v>12</v>
      </c>
      <c r="F45" s="101">
        <v>64</v>
      </c>
      <c r="G45" s="102" t="s">
        <v>103</v>
      </c>
    </row>
    <row r="46" spans="1:7" s="107" customFormat="1" ht="15" customHeight="1" x14ac:dyDescent="0.2">
      <c r="A46" s="128"/>
      <c r="B46" s="128"/>
      <c r="C46" s="102"/>
      <c r="E46" s="128"/>
      <c r="F46" s="128"/>
      <c r="G46" s="102"/>
    </row>
    <row r="47" spans="1:7" s="107" customFormat="1" ht="15" customHeight="1" x14ac:dyDescent="0.2">
      <c r="A47" s="102"/>
      <c r="B47" s="102"/>
      <c r="C47" s="102"/>
    </row>
    <row r="48" spans="1:7" s="107" customFormat="1" ht="14.1" customHeight="1" x14ac:dyDescent="0.2">
      <c r="A48" s="102"/>
      <c r="B48" s="102"/>
      <c r="C48" s="102"/>
    </row>
    <row r="49" spans="1:7" s="107" customFormat="1" ht="14.1" customHeight="1" x14ac:dyDescent="0.2">
      <c r="A49" s="102"/>
      <c r="B49" s="102" t="s">
        <v>861</v>
      </c>
      <c r="C49" s="102"/>
      <c r="E49" s="102"/>
      <c r="F49" s="102" t="s">
        <v>901</v>
      </c>
      <c r="G49" s="102"/>
    </row>
    <row r="50" spans="1:7" s="107" customFormat="1" ht="14.1" customHeight="1" x14ac:dyDescent="0.2">
      <c r="A50" s="101">
        <f>E45+1</f>
        <v>13</v>
      </c>
      <c r="B50" s="101">
        <v>55</v>
      </c>
      <c r="C50" s="102" t="s">
        <v>106</v>
      </c>
      <c r="E50" s="101">
        <f>A93+1</f>
        <v>35</v>
      </c>
      <c r="F50" s="116">
        <v>350</v>
      </c>
      <c r="G50" s="117" t="s">
        <v>178</v>
      </c>
    </row>
    <row r="51" spans="1:7" s="107" customFormat="1" ht="14.1" customHeight="1" x14ac:dyDescent="0.2">
      <c r="A51" s="101">
        <f>A50+1</f>
        <v>14</v>
      </c>
      <c r="B51" s="101">
        <v>407</v>
      </c>
      <c r="C51" s="102" t="s">
        <v>109</v>
      </c>
    </row>
    <row r="52" spans="1:7" s="107" customFormat="1" ht="14.1" customHeight="1" x14ac:dyDescent="0.2">
      <c r="A52" s="101"/>
      <c r="B52" s="101"/>
      <c r="C52" s="102"/>
      <c r="E52" s="102"/>
      <c r="F52" s="102" t="s">
        <v>892</v>
      </c>
      <c r="G52" s="102"/>
    </row>
    <row r="53" spans="1:7" s="107" customFormat="1" ht="14.1" customHeight="1" x14ac:dyDescent="0.2">
      <c r="A53" s="102"/>
      <c r="B53" s="102" t="s">
        <v>833</v>
      </c>
      <c r="C53" s="102"/>
      <c r="E53" s="101">
        <f>E50+1</f>
        <v>36</v>
      </c>
      <c r="F53" s="116">
        <v>360</v>
      </c>
      <c r="G53" s="117" t="s">
        <v>183</v>
      </c>
    </row>
    <row r="54" spans="1:7" s="107" customFormat="1" ht="14.1" customHeight="1" x14ac:dyDescent="0.2">
      <c r="A54" s="101">
        <f>A51+1</f>
        <v>15</v>
      </c>
      <c r="B54" s="116">
        <v>396</v>
      </c>
      <c r="C54" s="117" t="s">
        <v>113</v>
      </c>
    </row>
    <row r="55" spans="1:7" s="107" customFormat="1" ht="14.1" customHeight="1" x14ac:dyDescent="0.2">
      <c r="E55" s="102"/>
      <c r="F55" s="115" t="s">
        <v>855</v>
      </c>
      <c r="G55" s="102"/>
    </row>
    <row r="56" spans="1:7" s="107" customFormat="1" ht="14.1" customHeight="1" x14ac:dyDescent="0.2">
      <c r="A56" s="102"/>
      <c r="B56" s="102" t="s">
        <v>847</v>
      </c>
      <c r="C56" s="102"/>
      <c r="E56" s="101">
        <f>E53+1</f>
        <v>37</v>
      </c>
      <c r="F56" s="101">
        <v>133</v>
      </c>
      <c r="G56" s="102" t="s">
        <v>186</v>
      </c>
    </row>
    <row r="57" spans="1:7" s="107" customFormat="1" ht="14.1" customHeight="1" x14ac:dyDescent="0.2">
      <c r="A57" s="101">
        <f>A54+1</f>
        <v>16</v>
      </c>
      <c r="B57" s="101">
        <v>46</v>
      </c>
      <c r="C57" s="102" t="s">
        <v>121</v>
      </c>
      <c r="E57" s="101">
        <f>E56+1</f>
        <v>38</v>
      </c>
      <c r="F57" s="101">
        <v>247</v>
      </c>
      <c r="G57" s="102" t="s">
        <v>187</v>
      </c>
    </row>
    <row r="58" spans="1:7" s="107" customFormat="1" ht="14.1" customHeight="1" x14ac:dyDescent="0.2">
      <c r="A58" s="101">
        <f>A57+1</f>
        <v>17</v>
      </c>
      <c r="B58" s="102">
        <v>145</v>
      </c>
      <c r="C58" s="102" t="s">
        <v>122</v>
      </c>
      <c r="E58" s="101">
        <f>E57+1</f>
        <v>39</v>
      </c>
      <c r="F58" s="116">
        <v>260</v>
      </c>
      <c r="G58" s="117" t="s">
        <v>188</v>
      </c>
    </row>
    <row r="59" spans="1:7" s="107" customFormat="1" ht="14.1" customHeight="1" x14ac:dyDescent="0.2"/>
    <row r="60" spans="1:7" s="107" customFormat="1" ht="14.1" customHeight="1" x14ac:dyDescent="0.2">
      <c r="A60" s="102"/>
      <c r="B60" s="102" t="s">
        <v>891</v>
      </c>
      <c r="C60" s="102"/>
      <c r="F60" s="115" t="s">
        <v>896</v>
      </c>
    </row>
    <row r="61" spans="1:7" s="107" customFormat="1" ht="14.1" customHeight="1" x14ac:dyDescent="0.2">
      <c r="A61" s="101">
        <f>A58+1</f>
        <v>18</v>
      </c>
      <c r="B61" s="101">
        <v>42</v>
      </c>
      <c r="C61" s="102" t="s">
        <v>129</v>
      </c>
      <c r="E61" s="101">
        <f>E58+1</f>
        <v>40</v>
      </c>
      <c r="F61" s="116">
        <v>206</v>
      </c>
      <c r="G61" s="117" t="s">
        <v>194</v>
      </c>
    </row>
    <row r="62" spans="1:7" s="107" customFormat="1" ht="14.1" customHeight="1" x14ac:dyDescent="0.2">
      <c r="A62" s="101">
        <f>A61+1</f>
        <v>19</v>
      </c>
      <c r="B62" s="116">
        <v>258</v>
      </c>
      <c r="C62" s="117" t="s">
        <v>130</v>
      </c>
    </row>
    <row r="63" spans="1:7" s="107" customFormat="1" ht="14.1" customHeight="1" x14ac:dyDescent="0.2">
      <c r="A63" s="101">
        <f>A62+1</f>
        <v>20</v>
      </c>
      <c r="B63" s="116">
        <v>276</v>
      </c>
      <c r="C63" s="117" t="s">
        <v>131</v>
      </c>
      <c r="E63" s="102"/>
      <c r="F63" s="102" t="s">
        <v>870</v>
      </c>
      <c r="G63" s="102"/>
    </row>
    <row r="64" spans="1:7" s="107" customFormat="1" ht="14.1" customHeight="1" x14ac:dyDescent="0.2">
      <c r="E64" s="101">
        <f>E61+1</f>
        <v>41</v>
      </c>
      <c r="F64" s="101"/>
      <c r="G64" s="102" t="s">
        <v>871</v>
      </c>
    </row>
    <row r="65" spans="1:7" s="107" customFormat="1" ht="14.1" customHeight="1" x14ac:dyDescent="0.2">
      <c r="A65" s="102"/>
      <c r="B65" s="102" t="s">
        <v>904</v>
      </c>
      <c r="C65" s="102"/>
    </row>
    <row r="66" spans="1:7" s="107" customFormat="1" ht="14.1" customHeight="1" x14ac:dyDescent="0.2">
      <c r="A66" s="101">
        <f>A63+1</f>
        <v>21</v>
      </c>
      <c r="B66" s="101">
        <v>182</v>
      </c>
      <c r="C66" s="102" t="s">
        <v>137</v>
      </c>
      <c r="E66" s="102"/>
      <c r="F66" s="102" t="s">
        <v>835</v>
      </c>
      <c r="G66" s="102"/>
    </row>
    <row r="67" spans="1:7" s="107" customFormat="1" ht="14.1" customHeight="1" x14ac:dyDescent="0.2">
      <c r="A67" s="102"/>
      <c r="B67" s="102"/>
      <c r="C67" s="102"/>
      <c r="E67" s="101">
        <f>E64+1</f>
        <v>42</v>
      </c>
      <c r="F67" s="101">
        <v>208</v>
      </c>
      <c r="G67" s="102" t="s">
        <v>210</v>
      </c>
    </row>
    <row r="68" spans="1:7" s="107" customFormat="1" ht="14.1" customHeight="1" x14ac:dyDescent="0.2">
      <c r="A68" s="102"/>
      <c r="B68" s="102" t="s">
        <v>889</v>
      </c>
      <c r="C68" s="102"/>
      <c r="E68" s="106"/>
      <c r="F68" s="111"/>
    </row>
    <row r="69" spans="1:7" s="107" customFormat="1" ht="14.1" customHeight="1" x14ac:dyDescent="0.2">
      <c r="A69" s="101">
        <f>A66+1</f>
        <v>22</v>
      </c>
      <c r="B69" s="101">
        <v>200</v>
      </c>
      <c r="C69" s="102" t="s">
        <v>143</v>
      </c>
      <c r="E69" s="102"/>
      <c r="F69" s="102" t="s">
        <v>860</v>
      </c>
      <c r="G69" s="102"/>
    </row>
    <row r="70" spans="1:7" s="107" customFormat="1" ht="14.1" customHeight="1" x14ac:dyDescent="0.2">
      <c r="E70" s="101">
        <f>E67+1</f>
        <v>43</v>
      </c>
      <c r="F70" s="101">
        <v>309</v>
      </c>
      <c r="G70" s="102" t="s">
        <v>213</v>
      </c>
    </row>
    <row r="71" spans="1:7" s="107" customFormat="1" ht="14.1" customHeight="1" x14ac:dyDescent="0.2">
      <c r="A71" s="102"/>
      <c r="B71" s="102" t="s">
        <v>864</v>
      </c>
      <c r="C71" s="102"/>
      <c r="E71" s="106"/>
      <c r="F71" s="111"/>
      <c r="G71" s="110"/>
    </row>
    <row r="72" spans="1:7" s="107" customFormat="1" ht="14.1" customHeight="1" x14ac:dyDescent="0.2">
      <c r="A72" s="101">
        <f>A69+1</f>
        <v>23</v>
      </c>
      <c r="B72" s="101">
        <v>30</v>
      </c>
      <c r="C72" s="102" t="s">
        <v>153</v>
      </c>
      <c r="E72" s="122"/>
      <c r="F72" s="102" t="s">
        <v>816</v>
      </c>
      <c r="G72" s="102"/>
    </row>
    <row r="73" spans="1:7" s="107" customFormat="1" ht="14.1" customHeight="1" x14ac:dyDescent="0.2">
      <c r="A73" s="101">
        <f>A72+1</f>
        <v>24</v>
      </c>
      <c r="B73" s="101">
        <v>91</v>
      </c>
      <c r="C73" s="117" t="s">
        <v>154</v>
      </c>
      <c r="E73" s="123">
        <f>E70+1</f>
        <v>44</v>
      </c>
      <c r="F73" s="114">
        <v>61</v>
      </c>
      <c r="G73" s="125" t="s">
        <v>220</v>
      </c>
    </row>
    <row r="74" spans="1:7" s="107" customFormat="1" ht="14.1" customHeight="1" x14ac:dyDescent="0.2">
      <c r="A74" s="101">
        <f t="shared" ref="A74:A75" si="0">A73+1</f>
        <v>25</v>
      </c>
      <c r="B74" s="101">
        <v>136</v>
      </c>
      <c r="C74" s="117" t="s">
        <v>155</v>
      </c>
    </row>
    <row r="75" spans="1:7" s="102" customFormat="1" ht="14.1" customHeight="1" x14ac:dyDescent="0.2">
      <c r="A75" s="101">
        <f t="shared" si="0"/>
        <v>26</v>
      </c>
      <c r="B75" s="101">
        <v>390</v>
      </c>
      <c r="C75" s="117" t="s">
        <v>156</v>
      </c>
      <c r="F75" s="102" t="s">
        <v>850</v>
      </c>
    </row>
    <row r="76" spans="1:7" s="107" customFormat="1" ht="14.1" customHeight="1" x14ac:dyDescent="0.2">
      <c r="A76" s="101"/>
      <c r="B76" s="101"/>
      <c r="C76" s="117"/>
      <c r="E76" s="101">
        <f>E73+1</f>
        <v>45</v>
      </c>
      <c r="F76" s="101">
        <v>122</v>
      </c>
      <c r="G76" s="102" t="s">
        <v>223</v>
      </c>
    </row>
    <row r="77" spans="1:7" s="107" customFormat="1" ht="14.1" customHeight="1" x14ac:dyDescent="0.2">
      <c r="A77" s="102"/>
      <c r="B77" s="102" t="s">
        <v>880</v>
      </c>
      <c r="C77" s="102"/>
      <c r="E77" s="101">
        <f>E76+1</f>
        <v>46</v>
      </c>
      <c r="F77" s="101">
        <v>311</v>
      </c>
      <c r="G77" s="102" t="s">
        <v>224</v>
      </c>
    </row>
    <row r="78" spans="1:7" s="107" customFormat="1" ht="14.1" customHeight="1" x14ac:dyDescent="0.2">
      <c r="A78" s="101">
        <f>A75+1</f>
        <v>27</v>
      </c>
      <c r="B78" s="116">
        <v>371</v>
      </c>
      <c r="C78" s="117" t="s">
        <v>320</v>
      </c>
    </row>
    <row r="79" spans="1:7" s="107" customFormat="1" ht="14.1" customHeight="1" x14ac:dyDescent="0.2">
      <c r="E79" s="102"/>
      <c r="F79" s="102" t="s">
        <v>884</v>
      </c>
      <c r="G79" s="102"/>
    </row>
    <row r="80" spans="1:7" s="107" customFormat="1" ht="14.1" customHeight="1" x14ac:dyDescent="0.2">
      <c r="A80" s="102"/>
      <c r="B80" s="102" t="s">
        <v>834</v>
      </c>
      <c r="C80" s="102"/>
      <c r="E80" s="101">
        <f>E77+1</f>
        <v>47</v>
      </c>
      <c r="F80" s="101">
        <v>333</v>
      </c>
      <c r="G80" s="102" t="s">
        <v>228</v>
      </c>
    </row>
    <row r="81" spans="1:7" s="107" customFormat="1" ht="14.1" customHeight="1" x14ac:dyDescent="0.2">
      <c r="A81" s="101">
        <f>A78+1</f>
        <v>28</v>
      </c>
      <c r="B81" s="101">
        <v>59</v>
      </c>
      <c r="C81" s="102" t="s">
        <v>159</v>
      </c>
      <c r="E81" s="102"/>
      <c r="F81" s="102"/>
      <c r="G81" s="102"/>
    </row>
    <row r="82" spans="1:7" s="107" customFormat="1" ht="14.1" customHeight="1" x14ac:dyDescent="0.2">
      <c r="A82" s="101">
        <f>A81+1</f>
        <v>29</v>
      </c>
      <c r="B82" s="116">
        <v>210</v>
      </c>
      <c r="C82" s="117" t="s">
        <v>160</v>
      </c>
      <c r="E82" s="102"/>
      <c r="F82" s="102" t="s">
        <v>866</v>
      </c>
      <c r="G82" s="102"/>
    </row>
    <row r="83" spans="1:7" s="107" customFormat="1" ht="14.1" customHeight="1" x14ac:dyDescent="0.2">
      <c r="A83" s="101">
        <f>A82+1</f>
        <v>30</v>
      </c>
      <c r="B83" s="116">
        <v>212</v>
      </c>
      <c r="C83" s="117" t="s">
        <v>161</v>
      </c>
      <c r="E83" s="101">
        <f>E80+1</f>
        <v>48</v>
      </c>
      <c r="F83" s="101">
        <v>327</v>
      </c>
      <c r="G83" s="102" t="s">
        <v>232</v>
      </c>
    </row>
    <row r="84" spans="1:7" s="107" customFormat="1" ht="14.1" customHeight="1" x14ac:dyDescent="0.2"/>
    <row r="85" spans="1:7" s="107" customFormat="1" ht="14.1" customHeight="1" x14ac:dyDescent="0.2">
      <c r="A85" s="102"/>
      <c r="B85" s="102" t="s">
        <v>905</v>
      </c>
      <c r="C85" s="102"/>
      <c r="E85" s="102"/>
      <c r="F85" s="102" t="s">
        <v>846</v>
      </c>
      <c r="G85" s="102"/>
    </row>
    <row r="86" spans="1:7" s="107" customFormat="1" ht="14.1" customHeight="1" x14ac:dyDescent="0.2">
      <c r="A86" s="101">
        <f>A83+1</f>
        <v>31</v>
      </c>
      <c r="B86" s="101">
        <v>101</v>
      </c>
      <c r="C86" s="102" t="s">
        <v>164</v>
      </c>
      <c r="E86" s="101">
        <f>E83+1</f>
        <v>49</v>
      </c>
      <c r="F86" s="101">
        <v>291</v>
      </c>
      <c r="G86" s="102" t="s">
        <v>235</v>
      </c>
    </row>
    <row r="87" spans="1:7" s="107" customFormat="1" ht="14.1" customHeight="1" x14ac:dyDescent="0.2">
      <c r="A87" s="101">
        <f>A86+1</f>
        <v>32</v>
      </c>
      <c r="B87" s="116">
        <v>176</v>
      </c>
      <c r="C87" s="117" t="s">
        <v>165</v>
      </c>
    </row>
    <row r="88" spans="1:7" s="107" customFormat="1" ht="14.1" customHeight="1" x14ac:dyDescent="0.2">
      <c r="E88" s="102"/>
      <c r="F88" s="115" t="s">
        <v>851</v>
      </c>
      <c r="G88" s="102"/>
    </row>
    <row r="89" spans="1:7" s="107" customFormat="1" ht="14.1" customHeight="1" x14ac:dyDescent="0.2">
      <c r="A89" s="102"/>
      <c r="B89" s="102" t="s">
        <v>879</v>
      </c>
      <c r="C89" s="102"/>
      <c r="E89" s="101">
        <f>E86+1</f>
        <v>50</v>
      </c>
      <c r="F89" s="101">
        <v>113</v>
      </c>
      <c r="G89" s="102" t="s">
        <v>245</v>
      </c>
    </row>
    <row r="90" spans="1:7" s="107" customFormat="1" ht="14.1" customHeight="1" x14ac:dyDescent="0.2">
      <c r="A90" s="101">
        <f>A87+1</f>
        <v>33</v>
      </c>
      <c r="B90" s="101">
        <v>231</v>
      </c>
      <c r="C90" s="102" t="s">
        <v>168</v>
      </c>
      <c r="E90" s="101">
        <f>E89+1</f>
        <v>51</v>
      </c>
      <c r="F90" s="116">
        <v>325</v>
      </c>
      <c r="G90" s="117" t="s">
        <v>383</v>
      </c>
    </row>
    <row r="91" spans="1:7" s="107" customFormat="1" ht="14.1" customHeight="1" x14ac:dyDescent="0.2">
      <c r="A91" s="101"/>
      <c r="B91" s="101"/>
      <c r="C91" s="102"/>
    </row>
    <row r="92" spans="1:7" s="107" customFormat="1" ht="14.1" customHeight="1" x14ac:dyDescent="0.2">
      <c r="A92" s="102"/>
      <c r="B92" s="102" t="s">
        <v>865</v>
      </c>
      <c r="C92" s="102"/>
      <c r="E92" s="122"/>
      <c r="F92" s="115" t="s">
        <v>817</v>
      </c>
      <c r="G92" s="102"/>
    </row>
    <row r="93" spans="1:7" s="107" customFormat="1" ht="14.1" customHeight="1" x14ac:dyDescent="0.2">
      <c r="A93" s="101">
        <f>A90+1</f>
        <v>34</v>
      </c>
      <c r="B93" s="101">
        <v>306</v>
      </c>
      <c r="C93" s="102" t="s">
        <v>170</v>
      </c>
      <c r="E93" s="123">
        <f>E90+1</f>
        <v>52</v>
      </c>
      <c r="F93" s="114">
        <v>266</v>
      </c>
      <c r="G93" s="125" t="s">
        <v>252</v>
      </c>
    </row>
    <row r="94" spans="1:7" s="107" customFormat="1" ht="14.1" customHeight="1" x14ac:dyDescent="0.2">
      <c r="A94" s="130">
        <v>53</v>
      </c>
      <c r="B94" s="115" t="s">
        <v>918</v>
      </c>
      <c r="C94" s="102"/>
      <c r="E94" s="102"/>
      <c r="F94" s="115" t="s">
        <v>819</v>
      </c>
      <c r="G94" s="102"/>
    </row>
    <row r="95" spans="1:7" s="107" customFormat="1" ht="14.1" customHeight="1" x14ac:dyDescent="0.2">
      <c r="B95" s="102">
        <v>401</v>
      </c>
      <c r="C95" s="102" t="s">
        <v>919</v>
      </c>
      <c r="E95" s="101">
        <f>A140+1</f>
        <v>79</v>
      </c>
      <c r="F95" s="114">
        <v>239</v>
      </c>
      <c r="G95" s="125" t="s">
        <v>337</v>
      </c>
    </row>
    <row r="96" spans="1:7" s="107" customFormat="1" ht="14.1" customHeight="1" x14ac:dyDescent="0.2">
      <c r="E96" s="101">
        <f>E95+1</f>
        <v>80</v>
      </c>
      <c r="F96" s="114">
        <v>367</v>
      </c>
      <c r="G96" s="125" t="s">
        <v>339</v>
      </c>
    </row>
    <row r="97" spans="1:7" s="107" customFormat="1" ht="14.1" customHeight="1" x14ac:dyDescent="0.2">
      <c r="A97" s="102"/>
      <c r="B97" s="115" t="s">
        <v>885</v>
      </c>
      <c r="C97" s="102"/>
    </row>
    <row r="98" spans="1:7" s="107" customFormat="1" ht="14.1" customHeight="1" x14ac:dyDescent="0.2">
      <c r="A98" s="101">
        <v>54</v>
      </c>
      <c r="B98" s="101">
        <v>249</v>
      </c>
      <c r="C98" s="102" t="s">
        <v>258</v>
      </c>
      <c r="E98" s="102"/>
      <c r="F98" s="115" t="s">
        <v>838</v>
      </c>
      <c r="G98" s="102"/>
    </row>
    <row r="99" spans="1:7" s="102" customFormat="1" ht="14.1" customHeight="1" x14ac:dyDescent="0.2">
      <c r="A99" s="107"/>
      <c r="B99" s="107"/>
      <c r="C99" s="107"/>
      <c r="E99" s="101">
        <f>E96+1</f>
        <v>81</v>
      </c>
      <c r="F99" s="101">
        <v>280</v>
      </c>
      <c r="G99" s="102" t="s">
        <v>347</v>
      </c>
    </row>
    <row r="100" spans="1:7" s="102" customFormat="1" ht="14.1" customHeight="1" x14ac:dyDescent="0.2">
      <c r="B100" s="115" t="s">
        <v>852</v>
      </c>
      <c r="E100" s="107"/>
      <c r="F100" s="107"/>
      <c r="G100" s="107"/>
    </row>
    <row r="101" spans="1:7" s="107" customFormat="1" ht="14.1" customHeight="1" x14ac:dyDescent="0.2">
      <c r="A101" s="101">
        <f>A98+1</f>
        <v>55</v>
      </c>
      <c r="B101" s="101">
        <v>221</v>
      </c>
      <c r="C101" s="102" t="s">
        <v>263</v>
      </c>
      <c r="E101" s="102"/>
      <c r="F101" s="115" t="s">
        <v>894</v>
      </c>
      <c r="G101" s="102"/>
    </row>
    <row r="102" spans="1:7" s="107" customFormat="1" ht="14.1" customHeight="1" x14ac:dyDescent="0.2">
      <c r="A102" s="101">
        <f>A101+1</f>
        <v>56</v>
      </c>
      <c r="B102" s="101">
        <v>305</v>
      </c>
      <c r="C102" s="102" t="s">
        <v>265</v>
      </c>
      <c r="E102" s="101">
        <f>E99+1</f>
        <v>82</v>
      </c>
      <c r="F102" s="101">
        <v>54</v>
      </c>
      <c r="G102" s="102" t="s">
        <v>356</v>
      </c>
    </row>
    <row r="103" spans="1:7" s="107" customFormat="1" ht="14.1" customHeight="1" x14ac:dyDescent="0.2">
      <c r="A103" s="101">
        <f t="shared" ref="A103:A104" si="1">A102+1</f>
        <v>57</v>
      </c>
      <c r="B103" s="101">
        <v>307</v>
      </c>
      <c r="C103" s="102" t="s">
        <v>266</v>
      </c>
      <c r="E103" s="101">
        <f t="shared" ref="E103:E110" si="2">E102+1</f>
        <v>83</v>
      </c>
      <c r="F103" s="101">
        <v>57</v>
      </c>
      <c r="G103" s="102" t="s">
        <v>357</v>
      </c>
    </row>
    <row r="104" spans="1:7" s="107" customFormat="1" ht="14.1" customHeight="1" x14ac:dyDescent="0.2">
      <c r="A104" s="101">
        <f t="shared" si="1"/>
        <v>58</v>
      </c>
      <c r="B104" s="101">
        <v>357</v>
      </c>
      <c r="C104" s="102" t="s">
        <v>267</v>
      </c>
      <c r="E104" s="101">
        <f t="shared" si="2"/>
        <v>84</v>
      </c>
      <c r="F104" s="116">
        <v>67</v>
      </c>
      <c r="G104" s="117" t="s">
        <v>359</v>
      </c>
    </row>
    <row r="105" spans="1:7" s="107" customFormat="1" ht="14.1" customHeight="1" x14ac:dyDescent="0.2">
      <c r="E105" s="101">
        <f t="shared" si="2"/>
        <v>85</v>
      </c>
      <c r="F105" s="116">
        <v>197</v>
      </c>
      <c r="G105" s="117" t="s">
        <v>360</v>
      </c>
    </row>
    <row r="106" spans="1:7" s="107" customFormat="1" ht="14.1" customHeight="1" x14ac:dyDescent="0.2">
      <c r="A106" s="122"/>
      <c r="B106" s="115" t="s">
        <v>818</v>
      </c>
      <c r="C106" s="102"/>
      <c r="E106" s="101">
        <f t="shared" si="2"/>
        <v>86</v>
      </c>
      <c r="F106" s="116">
        <v>227</v>
      </c>
      <c r="G106" s="117" t="s">
        <v>362</v>
      </c>
    </row>
    <row r="107" spans="1:7" s="107" customFormat="1" ht="14.1" customHeight="1" x14ac:dyDescent="0.2">
      <c r="A107" s="123">
        <f>A104+1</f>
        <v>59</v>
      </c>
      <c r="B107" s="114">
        <v>243</v>
      </c>
      <c r="C107" s="125" t="s">
        <v>274</v>
      </c>
      <c r="E107" s="101">
        <f>E106+1</f>
        <v>87</v>
      </c>
      <c r="F107" s="116">
        <v>264</v>
      </c>
      <c r="G107" s="117" t="s">
        <v>808</v>
      </c>
    </row>
    <row r="108" spans="1:7" s="107" customFormat="1" ht="14.1" customHeight="1" x14ac:dyDescent="0.2">
      <c r="E108" s="101">
        <f t="shared" si="2"/>
        <v>88</v>
      </c>
      <c r="F108" s="116">
        <v>284</v>
      </c>
      <c r="G108" s="117" t="s">
        <v>364</v>
      </c>
    </row>
    <row r="109" spans="1:7" s="107" customFormat="1" ht="14.1" customHeight="1" x14ac:dyDescent="0.2">
      <c r="A109" s="102"/>
      <c r="B109" s="115" t="s">
        <v>893</v>
      </c>
      <c r="C109" s="102"/>
      <c r="E109" s="101">
        <f t="shared" si="2"/>
        <v>89</v>
      </c>
      <c r="F109" s="116">
        <v>394</v>
      </c>
      <c r="G109" s="117" t="s">
        <v>366</v>
      </c>
    </row>
    <row r="110" spans="1:7" s="107" customFormat="1" ht="14.1" customHeight="1" x14ac:dyDescent="0.2">
      <c r="A110" s="101">
        <f>A107+1</f>
        <v>60</v>
      </c>
      <c r="B110" s="114">
        <v>35</v>
      </c>
      <c r="C110" s="115" t="s">
        <v>278</v>
      </c>
      <c r="E110" s="101">
        <f t="shared" si="2"/>
        <v>90</v>
      </c>
      <c r="F110" s="116">
        <v>395</v>
      </c>
      <c r="G110" s="117" t="s">
        <v>367</v>
      </c>
    </row>
    <row r="111" spans="1:7" s="107" customFormat="1" ht="14.1" customHeight="1" x14ac:dyDescent="0.2">
      <c r="A111" s="101">
        <f t="shared" ref="A111:A113" si="3">A110+1</f>
        <v>61</v>
      </c>
      <c r="B111" s="114">
        <v>121</v>
      </c>
      <c r="C111" s="115" t="s">
        <v>279</v>
      </c>
      <c r="E111" s="106"/>
      <c r="F111" s="108"/>
      <c r="G111" s="109"/>
    </row>
    <row r="112" spans="1:7" s="107" customFormat="1" ht="14.1" customHeight="1" x14ac:dyDescent="0.2">
      <c r="A112" s="101">
        <f t="shared" si="3"/>
        <v>62</v>
      </c>
      <c r="B112" s="114">
        <v>301</v>
      </c>
      <c r="C112" s="115" t="s">
        <v>280</v>
      </c>
      <c r="E112" s="102"/>
      <c r="F112" s="115" t="s">
        <v>839</v>
      </c>
      <c r="G112" s="102"/>
    </row>
    <row r="113" spans="1:7" s="107" customFormat="1" ht="14.1" customHeight="1" x14ac:dyDescent="0.2">
      <c r="A113" s="101">
        <f t="shared" si="3"/>
        <v>63</v>
      </c>
      <c r="B113" s="114">
        <v>315</v>
      </c>
      <c r="C113" s="115" t="s">
        <v>281</v>
      </c>
      <c r="E113" s="101">
        <f>E110+1</f>
        <v>91</v>
      </c>
      <c r="F113" s="101">
        <v>111</v>
      </c>
      <c r="G113" s="102" t="s">
        <v>398</v>
      </c>
    </row>
    <row r="114" spans="1:7" s="107" customFormat="1" ht="14.1" customHeight="1" x14ac:dyDescent="0.2">
      <c r="A114" s="102"/>
      <c r="B114" s="102"/>
      <c r="C114" s="102"/>
      <c r="E114" s="106"/>
      <c r="F114" s="111"/>
      <c r="G114" s="110"/>
    </row>
    <row r="115" spans="1:7" s="107" customFormat="1" ht="14.1" customHeight="1" x14ac:dyDescent="0.2">
      <c r="A115" s="102"/>
      <c r="B115" s="115" t="s">
        <v>853</v>
      </c>
      <c r="C115" s="102"/>
      <c r="E115" s="102"/>
      <c r="F115" s="115" t="s">
        <v>820</v>
      </c>
      <c r="G115" s="102"/>
    </row>
    <row r="116" spans="1:7" s="107" customFormat="1" ht="14.1" customHeight="1" x14ac:dyDescent="0.2">
      <c r="A116" s="101">
        <f>A113+1</f>
        <v>64</v>
      </c>
      <c r="B116" s="101">
        <v>79</v>
      </c>
      <c r="C116" s="102" t="s">
        <v>284</v>
      </c>
      <c r="E116" s="101">
        <f>E113+1</f>
        <v>92</v>
      </c>
      <c r="F116" s="114">
        <v>1</v>
      </c>
      <c r="G116" s="125" t="s">
        <v>402</v>
      </c>
    </row>
    <row r="117" spans="1:7" s="107" customFormat="1" ht="14.1" customHeight="1" x14ac:dyDescent="0.2">
      <c r="A117" s="101">
        <f>A116+1</f>
        <v>65</v>
      </c>
      <c r="B117" s="101">
        <v>88</v>
      </c>
      <c r="C117" s="102" t="s">
        <v>285</v>
      </c>
      <c r="E117" s="101">
        <f>E116+1</f>
        <v>93</v>
      </c>
      <c r="F117" s="116">
        <v>248</v>
      </c>
      <c r="G117" s="117" t="s">
        <v>406</v>
      </c>
    </row>
    <row r="118" spans="1:7" s="107" customFormat="1" ht="14.1" customHeight="1" x14ac:dyDescent="0.2">
      <c r="A118" s="101">
        <f t="shared" ref="A118" si="4">A117+1</f>
        <v>66</v>
      </c>
      <c r="B118" s="101">
        <v>255</v>
      </c>
      <c r="C118" s="102" t="s">
        <v>286</v>
      </c>
      <c r="E118" s="101">
        <f t="shared" ref="E118:E120" si="5">E117+1</f>
        <v>94</v>
      </c>
      <c r="F118" s="118">
        <v>250</v>
      </c>
      <c r="G118" s="126" t="s">
        <v>407</v>
      </c>
    </row>
    <row r="119" spans="1:7" s="107" customFormat="1" ht="14.1" customHeight="1" x14ac:dyDescent="0.2">
      <c r="E119" s="101">
        <f t="shared" si="5"/>
        <v>95</v>
      </c>
      <c r="F119" s="118">
        <v>335</v>
      </c>
      <c r="G119" s="126" t="s">
        <v>408</v>
      </c>
    </row>
    <row r="120" spans="1:7" s="107" customFormat="1" ht="14.1" customHeight="1" x14ac:dyDescent="0.2">
      <c r="A120" s="102"/>
      <c r="B120" s="115" t="s">
        <v>890</v>
      </c>
      <c r="C120" s="102"/>
      <c r="E120" s="101">
        <f t="shared" si="5"/>
        <v>96</v>
      </c>
      <c r="F120" s="118">
        <v>351</v>
      </c>
      <c r="G120" s="126" t="s">
        <v>409</v>
      </c>
    </row>
    <row r="121" spans="1:7" s="107" customFormat="1" ht="14.1" customHeight="1" x14ac:dyDescent="0.2">
      <c r="A121" s="101">
        <f>A118+1</f>
        <v>67</v>
      </c>
      <c r="B121" s="101"/>
      <c r="C121" s="102" t="s">
        <v>814</v>
      </c>
      <c r="E121" s="106"/>
      <c r="F121" s="112"/>
      <c r="G121" s="113"/>
    </row>
    <row r="122" spans="1:7" s="107" customFormat="1" ht="14.1" customHeight="1" x14ac:dyDescent="0.2">
      <c r="E122" s="102"/>
      <c r="F122" s="115" t="s">
        <v>821</v>
      </c>
      <c r="G122" s="102"/>
    </row>
    <row r="123" spans="1:7" s="107" customFormat="1" ht="14.1" customHeight="1" x14ac:dyDescent="0.2">
      <c r="A123" s="102"/>
      <c r="B123" s="115" t="s">
        <v>836</v>
      </c>
      <c r="C123" s="102"/>
      <c r="E123" s="101">
        <f>E120+1</f>
        <v>97</v>
      </c>
      <c r="F123" s="114">
        <v>204</v>
      </c>
      <c r="G123" s="125" t="s">
        <v>545</v>
      </c>
    </row>
    <row r="124" spans="1:7" s="107" customFormat="1" ht="14.1" customHeight="1" x14ac:dyDescent="0.2">
      <c r="A124" s="101">
        <f>A121+1</f>
        <v>68</v>
      </c>
      <c r="B124" s="101">
        <v>17</v>
      </c>
      <c r="C124" s="115" t="s">
        <v>303</v>
      </c>
    </row>
    <row r="125" spans="1:7" s="107" customFormat="1" ht="14.1" customHeight="1" x14ac:dyDescent="0.2">
      <c r="A125" s="101">
        <f>A124+1</f>
        <v>69</v>
      </c>
      <c r="B125" s="101">
        <v>116</v>
      </c>
      <c r="C125" s="115" t="s">
        <v>304</v>
      </c>
      <c r="E125" s="102"/>
      <c r="F125" s="115" t="s">
        <v>867</v>
      </c>
      <c r="G125" s="102"/>
    </row>
    <row r="126" spans="1:7" s="107" customFormat="1" ht="14.1" customHeight="1" x14ac:dyDescent="0.2">
      <c r="E126" s="101">
        <f>E123+1</f>
        <v>98</v>
      </c>
      <c r="F126" s="101">
        <v>138</v>
      </c>
      <c r="G126" s="102" t="s">
        <v>411</v>
      </c>
    </row>
    <row r="127" spans="1:7" s="107" customFormat="1" ht="14.1" customHeight="1" x14ac:dyDescent="0.2">
      <c r="A127" s="102"/>
      <c r="B127" s="115" t="s">
        <v>854</v>
      </c>
      <c r="C127" s="102"/>
      <c r="E127" s="101">
        <f>E126+1</f>
        <v>99</v>
      </c>
      <c r="F127" s="101">
        <v>304</v>
      </c>
      <c r="G127" s="102" t="s">
        <v>412</v>
      </c>
    </row>
    <row r="128" spans="1:7" s="107" customFormat="1" ht="14.1" customHeight="1" x14ac:dyDescent="0.2">
      <c r="A128" s="101">
        <f>A125+1</f>
        <v>70</v>
      </c>
      <c r="B128" s="101">
        <v>41</v>
      </c>
      <c r="C128" s="102" t="s">
        <v>307</v>
      </c>
      <c r="E128" s="101">
        <f t="shared" ref="E128:E129" si="6">E127+1</f>
        <v>100</v>
      </c>
      <c r="F128" s="101">
        <v>310</v>
      </c>
      <c r="G128" s="102" t="s">
        <v>413</v>
      </c>
    </row>
    <row r="129" spans="1:7" s="107" customFormat="1" ht="14.1" customHeight="1" x14ac:dyDescent="0.2">
      <c r="A129" s="101">
        <f>A128+1</f>
        <v>71</v>
      </c>
      <c r="B129" s="116">
        <v>193</v>
      </c>
      <c r="C129" s="117" t="s">
        <v>309</v>
      </c>
      <c r="E129" s="101">
        <f t="shared" si="6"/>
        <v>101</v>
      </c>
      <c r="F129" s="101">
        <v>369</v>
      </c>
      <c r="G129" s="102" t="s">
        <v>414</v>
      </c>
    </row>
    <row r="130" spans="1:7" s="107" customFormat="1" ht="14.1" customHeight="1" x14ac:dyDescent="0.2">
      <c r="A130" s="101">
        <f t="shared" ref="A130:A132" si="7">A129+1</f>
        <v>72</v>
      </c>
      <c r="B130" s="116">
        <v>257</v>
      </c>
      <c r="C130" s="117" t="s">
        <v>310</v>
      </c>
    </row>
    <row r="131" spans="1:7" s="107" customFormat="1" ht="14.1" customHeight="1" x14ac:dyDescent="0.2">
      <c r="A131" s="101">
        <f t="shared" si="7"/>
        <v>73</v>
      </c>
      <c r="B131" s="116">
        <v>324</v>
      </c>
      <c r="C131" s="117" t="s">
        <v>311</v>
      </c>
      <c r="E131" s="102"/>
      <c r="F131" s="115" t="s">
        <v>899</v>
      </c>
      <c r="G131" s="102"/>
    </row>
    <row r="132" spans="1:7" s="107" customFormat="1" ht="14.1" customHeight="1" x14ac:dyDescent="0.2">
      <c r="A132" s="101">
        <f t="shared" si="7"/>
        <v>74</v>
      </c>
      <c r="B132" s="116">
        <v>339</v>
      </c>
      <c r="C132" s="117" t="s">
        <v>312</v>
      </c>
      <c r="E132" s="101">
        <f>E129+1</f>
        <v>102</v>
      </c>
      <c r="F132" s="101">
        <v>134</v>
      </c>
      <c r="G132" s="102" t="s">
        <v>418</v>
      </c>
    </row>
    <row r="133" spans="1:7" s="107" customFormat="1" ht="14.1" customHeight="1" x14ac:dyDescent="0.2">
      <c r="E133" s="101">
        <f t="shared" ref="E133" si="8">E132+1</f>
        <v>103</v>
      </c>
      <c r="F133" s="101">
        <v>380</v>
      </c>
      <c r="G133" s="102" t="s">
        <v>419</v>
      </c>
    </row>
    <row r="134" spans="1:7" s="107" customFormat="1" ht="14.1" customHeight="1" x14ac:dyDescent="0.2">
      <c r="A134" s="102"/>
      <c r="B134" s="115" t="s">
        <v>837</v>
      </c>
      <c r="C134" s="102"/>
      <c r="E134" s="101"/>
      <c r="F134" s="101"/>
      <c r="G134" s="102"/>
    </row>
    <row r="135" spans="1:7" s="107" customFormat="1" ht="14.1" customHeight="1" x14ac:dyDescent="0.2">
      <c r="A135" s="101">
        <f>A132+1</f>
        <v>75</v>
      </c>
      <c r="B135" s="101">
        <v>317</v>
      </c>
      <c r="C135" s="102" t="s">
        <v>315</v>
      </c>
      <c r="E135" s="102"/>
      <c r="F135" s="115" t="s">
        <v>840</v>
      </c>
      <c r="G135" s="102"/>
    </row>
    <row r="136" spans="1:7" s="107" customFormat="1" ht="14.1" customHeight="1" x14ac:dyDescent="0.2">
      <c r="E136" s="101">
        <f>E133+1</f>
        <v>104</v>
      </c>
      <c r="F136" s="101">
        <v>303</v>
      </c>
      <c r="G136" s="102" t="s">
        <v>422</v>
      </c>
    </row>
    <row r="137" spans="1:7" s="107" customFormat="1" ht="14.1" customHeight="1" x14ac:dyDescent="0.2">
      <c r="A137" s="102"/>
      <c r="B137" s="115" t="s">
        <v>902</v>
      </c>
      <c r="C137" s="102"/>
      <c r="E137" s="128"/>
      <c r="F137" s="128"/>
      <c r="G137" s="102"/>
    </row>
    <row r="138" spans="1:7" s="107" customFormat="1" ht="14.1" customHeight="1" x14ac:dyDescent="0.2">
      <c r="A138" s="101">
        <f>A135+1</f>
        <v>76</v>
      </c>
      <c r="B138" s="101">
        <v>52</v>
      </c>
      <c r="C138" s="102" t="s">
        <v>329</v>
      </c>
    </row>
    <row r="139" spans="1:7" s="107" customFormat="1" ht="14.1" customHeight="1" x14ac:dyDescent="0.2">
      <c r="A139" s="101">
        <f>A138+1</f>
        <v>77</v>
      </c>
      <c r="B139" s="101">
        <v>281</v>
      </c>
      <c r="C139" s="102" t="s">
        <v>331</v>
      </c>
    </row>
    <row r="140" spans="1:7" s="107" customFormat="1" ht="14.1" customHeight="1" x14ac:dyDescent="0.2">
      <c r="A140" s="101">
        <f>A139+1</f>
        <v>78</v>
      </c>
      <c r="B140" s="101">
        <v>402</v>
      </c>
      <c r="C140" s="102" t="s">
        <v>328</v>
      </c>
    </row>
    <row r="141" spans="1:7" s="107" customFormat="1" ht="14.1" customHeight="1" x14ac:dyDescent="0.2">
      <c r="A141" s="102"/>
      <c r="B141" s="115" t="s">
        <v>822</v>
      </c>
      <c r="C141" s="102"/>
      <c r="E141" s="102"/>
      <c r="F141" s="115" t="s">
        <v>801</v>
      </c>
      <c r="G141" s="102"/>
    </row>
    <row r="142" spans="1:7" s="107" customFormat="1" ht="14.1" customHeight="1" x14ac:dyDescent="0.2">
      <c r="A142" s="101">
        <f>E136+1</f>
        <v>105</v>
      </c>
      <c r="B142" s="114">
        <v>196</v>
      </c>
      <c r="C142" s="125" t="s">
        <v>509</v>
      </c>
      <c r="E142" s="101">
        <f>A185+1</f>
        <v>125</v>
      </c>
      <c r="F142" s="101">
        <v>217</v>
      </c>
      <c r="G142" s="102" t="s">
        <v>527</v>
      </c>
    </row>
    <row r="143" spans="1:7" s="107" customFormat="1" ht="14.1" customHeight="1" x14ac:dyDescent="0.2">
      <c r="B143" s="108"/>
    </row>
    <row r="144" spans="1:7" s="107" customFormat="1" ht="14.1" customHeight="1" x14ac:dyDescent="0.2">
      <c r="A144" s="102"/>
      <c r="B144" s="115" t="s">
        <v>897</v>
      </c>
      <c r="C144" s="102"/>
      <c r="E144" s="102"/>
      <c r="F144" s="115" t="s">
        <v>802</v>
      </c>
      <c r="G144" s="102"/>
    </row>
    <row r="145" spans="1:7" s="107" customFormat="1" ht="14.1" customHeight="1" x14ac:dyDescent="0.2">
      <c r="A145" s="101">
        <f>A142+1</f>
        <v>106</v>
      </c>
      <c r="B145" s="101">
        <v>214</v>
      </c>
      <c r="C145" s="102" t="s">
        <v>429</v>
      </c>
      <c r="E145" s="101">
        <f>E142+1</f>
        <v>126</v>
      </c>
      <c r="F145" s="101">
        <v>114</v>
      </c>
      <c r="G145" s="102" t="s">
        <v>806</v>
      </c>
    </row>
    <row r="146" spans="1:7" s="107" customFormat="1" ht="14.1" customHeight="1" x14ac:dyDescent="0.2">
      <c r="A146" s="102"/>
      <c r="B146" s="102"/>
      <c r="C146" s="102"/>
      <c r="E146" s="101">
        <f>+E145+1</f>
        <v>127</v>
      </c>
      <c r="F146" s="101">
        <v>299</v>
      </c>
      <c r="G146" s="115" t="s">
        <v>533</v>
      </c>
    </row>
    <row r="147" spans="1:7" s="107" customFormat="1" ht="14.1" customHeight="1" x14ac:dyDescent="0.2">
      <c r="A147" s="102"/>
      <c r="B147" s="115" t="s">
        <v>856</v>
      </c>
      <c r="C147" s="102"/>
      <c r="E147" s="101">
        <f>+E146+1</f>
        <v>128</v>
      </c>
      <c r="F147" s="101">
        <v>352</v>
      </c>
      <c r="G147" s="102" t="s">
        <v>807</v>
      </c>
    </row>
    <row r="148" spans="1:7" s="107" customFormat="1" ht="14.1" customHeight="1" x14ac:dyDescent="0.2">
      <c r="A148" s="101">
        <f>A145+1</f>
        <v>107</v>
      </c>
      <c r="B148" s="101">
        <v>22</v>
      </c>
      <c r="C148" s="102" t="s">
        <v>432</v>
      </c>
    </row>
    <row r="149" spans="1:7" s="107" customFormat="1" ht="14.1" customHeight="1" x14ac:dyDescent="0.2">
      <c r="E149" s="102"/>
      <c r="F149" s="115" t="s">
        <v>829</v>
      </c>
      <c r="G149" s="102"/>
    </row>
    <row r="150" spans="1:7" s="107" customFormat="1" ht="14.1" customHeight="1" x14ac:dyDescent="0.2">
      <c r="A150" s="102"/>
      <c r="B150" s="115" t="s">
        <v>841</v>
      </c>
      <c r="C150" s="102"/>
      <c r="E150" s="101">
        <f>E147+1</f>
        <v>129</v>
      </c>
      <c r="F150" s="101">
        <v>140</v>
      </c>
      <c r="G150" s="102" t="s">
        <v>537</v>
      </c>
    </row>
    <row r="151" spans="1:7" s="107" customFormat="1" ht="14.1" customHeight="1" x14ac:dyDescent="0.2">
      <c r="A151" s="101">
        <f>A148+1</f>
        <v>108</v>
      </c>
      <c r="B151" s="101">
        <v>58</v>
      </c>
      <c r="C151" s="102" t="s">
        <v>442</v>
      </c>
      <c r="E151" s="101">
        <f>+E150+1</f>
        <v>130</v>
      </c>
      <c r="F151" s="101">
        <v>293</v>
      </c>
      <c r="G151" s="102" t="s">
        <v>538</v>
      </c>
    </row>
    <row r="152" spans="1:7" s="107" customFormat="1" ht="14.1" customHeight="1" x14ac:dyDescent="0.2">
      <c r="A152" s="101">
        <f>A151+1</f>
        <v>109</v>
      </c>
      <c r="B152" s="101">
        <v>180</v>
      </c>
      <c r="C152" s="102" t="s">
        <v>443</v>
      </c>
      <c r="E152" s="101">
        <f>+E151+1</f>
        <v>131</v>
      </c>
      <c r="F152" s="101">
        <v>411</v>
      </c>
      <c r="G152" s="102" t="s">
        <v>540</v>
      </c>
    </row>
    <row r="153" spans="1:7" s="107" customFormat="1" ht="14.1" customHeight="1" x14ac:dyDescent="0.2">
      <c r="A153" s="101">
        <f t="shared" ref="A153" si="9">A152+1</f>
        <v>110</v>
      </c>
      <c r="B153" s="101">
        <v>253</v>
      </c>
      <c r="C153" s="102" t="s">
        <v>444</v>
      </c>
    </row>
    <row r="154" spans="1:7" s="107" customFormat="1" ht="14.1" customHeight="1" x14ac:dyDescent="0.2">
      <c r="E154" s="102"/>
      <c r="F154" s="115" t="s">
        <v>900</v>
      </c>
      <c r="G154" s="102"/>
    </row>
    <row r="155" spans="1:7" s="107" customFormat="1" ht="14.1" customHeight="1" x14ac:dyDescent="0.2">
      <c r="A155" s="102"/>
      <c r="B155" s="115" t="s">
        <v>823</v>
      </c>
      <c r="C155" s="102"/>
      <c r="E155" s="101">
        <f>E152+1</f>
        <v>132</v>
      </c>
      <c r="F155" s="101">
        <v>118</v>
      </c>
      <c r="G155" s="102" t="s">
        <v>547</v>
      </c>
    </row>
    <row r="156" spans="1:7" s="107" customFormat="1" ht="14.1" customHeight="1" x14ac:dyDescent="0.2">
      <c r="A156" s="101">
        <f>A153+1</f>
        <v>111</v>
      </c>
      <c r="B156" s="114">
        <v>151</v>
      </c>
      <c r="C156" s="125" t="s">
        <v>447</v>
      </c>
      <c r="E156" s="101">
        <f>+E155+1</f>
        <v>133</v>
      </c>
      <c r="F156" s="101">
        <v>376</v>
      </c>
      <c r="G156" s="102" t="s">
        <v>548</v>
      </c>
    </row>
    <row r="157" spans="1:7" s="107" customFormat="1" ht="14.1" customHeight="1" x14ac:dyDescent="0.2"/>
    <row r="158" spans="1:7" s="107" customFormat="1" ht="14.1" customHeight="1" x14ac:dyDescent="0.2">
      <c r="A158" s="102"/>
      <c r="B158" s="115" t="s">
        <v>868</v>
      </c>
      <c r="C158" s="102"/>
      <c r="E158" s="102"/>
      <c r="F158" s="120" t="s">
        <v>842</v>
      </c>
      <c r="G158" s="121"/>
    </row>
    <row r="159" spans="1:7" s="107" customFormat="1" ht="14.1" customHeight="1" x14ac:dyDescent="0.2">
      <c r="A159" s="101">
        <f>A156+1</f>
        <v>112</v>
      </c>
      <c r="B159" s="101">
        <v>391</v>
      </c>
      <c r="C159" s="102" t="s">
        <v>451</v>
      </c>
      <c r="E159" s="101">
        <f>E156+1</f>
        <v>134</v>
      </c>
      <c r="F159" s="114">
        <v>21</v>
      </c>
      <c r="G159" s="125" t="s">
        <v>558</v>
      </c>
    </row>
    <row r="160" spans="1:7" s="107" customFormat="1" ht="14.1" customHeight="1" x14ac:dyDescent="0.2">
      <c r="E160" s="106"/>
      <c r="F160" s="111"/>
      <c r="G160" s="110"/>
    </row>
    <row r="161" spans="1:7" s="107" customFormat="1" ht="14.1" customHeight="1" x14ac:dyDescent="0.2">
      <c r="A161" s="102"/>
      <c r="B161" s="115" t="s">
        <v>463</v>
      </c>
      <c r="C161" s="102"/>
      <c r="E161" s="102"/>
      <c r="F161" s="120" t="s">
        <v>803</v>
      </c>
      <c r="G161" s="121"/>
    </row>
    <row r="162" spans="1:7" s="107" customFormat="1" ht="14.1" customHeight="1" x14ac:dyDescent="0.2">
      <c r="A162" s="101">
        <f>A159+1</f>
        <v>113</v>
      </c>
      <c r="B162" s="101">
        <v>36</v>
      </c>
      <c r="C162" s="102" t="s">
        <v>689</v>
      </c>
      <c r="E162" s="101">
        <f>E159+1</f>
        <v>135</v>
      </c>
      <c r="F162" s="101">
        <v>125</v>
      </c>
      <c r="G162" s="102" t="s">
        <v>572</v>
      </c>
    </row>
    <row r="163" spans="1:7" s="107" customFormat="1" ht="14.1" customHeight="1" x14ac:dyDescent="0.2">
      <c r="E163" s="101">
        <f>+E162+1</f>
        <v>136</v>
      </c>
      <c r="F163" s="101">
        <v>297</v>
      </c>
      <c r="G163" s="102" t="s">
        <v>573</v>
      </c>
    </row>
    <row r="164" spans="1:7" s="107" customFormat="1" ht="14.1" customHeight="1" x14ac:dyDescent="0.2">
      <c r="A164" s="102"/>
      <c r="B164" s="115" t="s">
        <v>869</v>
      </c>
      <c r="C164" s="102"/>
    </row>
    <row r="165" spans="1:7" s="107" customFormat="1" ht="14.1" customHeight="1" x14ac:dyDescent="0.2">
      <c r="A165" s="101">
        <f>A162+1</f>
        <v>114</v>
      </c>
      <c r="B165" s="101">
        <v>149</v>
      </c>
      <c r="C165" s="102" t="s">
        <v>468</v>
      </c>
      <c r="F165" s="115" t="s">
        <v>804</v>
      </c>
      <c r="G165" s="102"/>
    </row>
    <row r="166" spans="1:7" s="107" customFormat="1" ht="14.1" customHeight="1" x14ac:dyDescent="0.2">
      <c r="A166" s="101">
        <f>A165+1</f>
        <v>115</v>
      </c>
      <c r="B166" s="101">
        <v>316</v>
      </c>
      <c r="C166" s="102" t="s">
        <v>469</v>
      </c>
      <c r="E166" s="101">
        <f>E163+1</f>
        <v>137</v>
      </c>
      <c r="F166" s="101">
        <v>262</v>
      </c>
      <c r="G166" s="102" t="s">
        <v>576</v>
      </c>
    </row>
    <row r="167" spans="1:7" s="107" customFormat="1" ht="14.1" customHeight="1" x14ac:dyDescent="0.2">
      <c r="A167" s="101">
        <f>A166+1</f>
        <v>116</v>
      </c>
      <c r="B167" s="116">
        <v>320</v>
      </c>
      <c r="C167" s="117" t="s">
        <v>471</v>
      </c>
      <c r="E167" s="101">
        <f t="shared" ref="E167" si="10">+E166+1</f>
        <v>138</v>
      </c>
      <c r="F167" s="101">
        <v>286</v>
      </c>
      <c r="G167" s="102" t="s">
        <v>577</v>
      </c>
    </row>
    <row r="168" spans="1:7" s="107" customFormat="1" ht="14.1" customHeight="1" x14ac:dyDescent="0.2"/>
    <row r="169" spans="1:7" s="107" customFormat="1" ht="14.1" customHeight="1" x14ac:dyDescent="0.2">
      <c r="A169" s="102"/>
      <c r="B169" s="115" t="s">
        <v>862</v>
      </c>
      <c r="C169" s="102"/>
      <c r="E169" s="102"/>
      <c r="F169" s="120" t="s">
        <v>805</v>
      </c>
      <c r="G169" s="121"/>
    </row>
    <row r="170" spans="1:7" s="107" customFormat="1" ht="14.1" customHeight="1" x14ac:dyDescent="0.2">
      <c r="A170" s="101">
        <f>A167+1</f>
        <v>117</v>
      </c>
      <c r="B170" s="101">
        <v>354</v>
      </c>
      <c r="C170" s="102" t="s">
        <v>477</v>
      </c>
      <c r="E170" s="101">
        <f>E167+1</f>
        <v>139</v>
      </c>
      <c r="F170" s="101">
        <v>332</v>
      </c>
      <c r="G170" s="102" t="s">
        <v>583</v>
      </c>
    </row>
    <row r="171" spans="1:7" s="107" customFormat="1" ht="14.1" customHeight="1" x14ac:dyDescent="0.2">
      <c r="A171" s="128"/>
      <c r="B171" s="128"/>
      <c r="C171" s="102"/>
      <c r="E171" s="106"/>
      <c r="F171" s="106"/>
    </row>
    <row r="172" spans="1:7" s="107" customFormat="1" ht="14.1" customHeight="1" x14ac:dyDescent="0.2">
      <c r="A172" s="102"/>
      <c r="B172" s="127" t="s">
        <v>799</v>
      </c>
      <c r="C172" s="102"/>
      <c r="E172" s="102"/>
      <c r="F172" s="115" t="s">
        <v>857</v>
      </c>
      <c r="G172" s="102"/>
    </row>
    <row r="173" spans="1:7" s="107" customFormat="1" ht="14.1" customHeight="1" x14ac:dyDescent="0.2">
      <c r="A173" s="101">
        <f>A170+1</f>
        <v>118</v>
      </c>
      <c r="B173" s="101">
        <v>60</v>
      </c>
      <c r="C173" s="102" t="s">
        <v>493</v>
      </c>
      <c r="E173" s="101">
        <f>E170+1</f>
        <v>140</v>
      </c>
      <c r="F173" s="101">
        <v>95</v>
      </c>
      <c r="G173" s="102" t="s">
        <v>587</v>
      </c>
    </row>
    <row r="174" spans="1:7" s="107" customFormat="1" ht="14.1" customHeight="1" x14ac:dyDescent="0.2">
      <c r="A174" s="101">
        <f t="shared" ref="A174:A175" si="11">A173+1</f>
        <v>119</v>
      </c>
      <c r="B174" s="101">
        <v>93</v>
      </c>
      <c r="C174" s="102" t="s">
        <v>494</v>
      </c>
      <c r="E174" s="101">
        <f>+E173+1</f>
        <v>141</v>
      </c>
      <c r="F174" s="101">
        <v>127</v>
      </c>
      <c r="G174" s="102" t="s">
        <v>588</v>
      </c>
    </row>
    <row r="175" spans="1:7" s="107" customFormat="1" ht="14.1" customHeight="1" x14ac:dyDescent="0.2">
      <c r="A175" s="101">
        <f t="shared" si="11"/>
        <v>120</v>
      </c>
      <c r="B175" s="116">
        <v>373</v>
      </c>
      <c r="C175" s="117" t="s">
        <v>497</v>
      </c>
      <c r="E175" s="101">
        <f t="shared" ref="E175:E176" si="12">+E174+1</f>
        <v>142</v>
      </c>
      <c r="F175" s="116">
        <v>166</v>
      </c>
      <c r="G175" s="102" t="s">
        <v>590</v>
      </c>
    </row>
    <row r="176" spans="1:7" s="107" customFormat="1" ht="14.1" customHeight="1" x14ac:dyDescent="0.2">
      <c r="C176" s="109" t="s">
        <v>490</v>
      </c>
      <c r="E176" s="101">
        <f t="shared" si="12"/>
        <v>143</v>
      </c>
      <c r="F176" s="116">
        <v>241</v>
      </c>
      <c r="G176" s="102" t="s">
        <v>591</v>
      </c>
    </row>
    <row r="177" spans="1:7" s="107" customFormat="1" ht="14.1" customHeight="1" x14ac:dyDescent="0.2">
      <c r="A177" s="102"/>
      <c r="B177" s="115" t="s">
        <v>800</v>
      </c>
      <c r="C177" s="102"/>
    </row>
    <row r="178" spans="1:7" s="107" customFormat="1" ht="14.1" customHeight="1" x14ac:dyDescent="0.2">
      <c r="A178" s="101">
        <f>A175+1</f>
        <v>121</v>
      </c>
      <c r="B178" s="101">
        <v>109</v>
      </c>
      <c r="C178" s="102" t="s">
        <v>504</v>
      </c>
      <c r="E178" s="102"/>
      <c r="F178" s="115" t="s">
        <v>825</v>
      </c>
      <c r="G178" s="102"/>
    </row>
    <row r="179" spans="1:7" s="107" customFormat="1" ht="14.1" customHeight="1" x14ac:dyDescent="0.2">
      <c r="A179" s="128"/>
      <c r="B179" s="128"/>
      <c r="C179" s="102"/>
      <c r="E179" s="101">
        <f>+E176+1</f>
        <v>144</v>
      </c>
      <c r="F179" s="114">
        <v>13</v>
      </c>
      <c r="G179" s="125" t="s">
        <v>700</v>
      </c>
    </row>
    <row r="180" spans="1:7" s="107" customFormat="1" ht="14.1" customHeight="1" x14ac:dyDescent="0.2">
      <c r="A180" s="102"/>
      <c r="B180" s="115" t="s">
        <v>881</v>
      </c>
      <c r="C180" s="102"/>
      <c r="E180" s="101">
        <f t="shared" ref="E180:E183" si="13">+E179+1</f>
        <v>145</v>
      </c>
      <c r="F180" s="114">
        <v>170</v>
      </c>
      <c r="G180" s="125" t="s">
        <v>594</v>
      </c>
    </row>
    <row r="181" spans="1:7" s="107" customFormat="1" ht="14.1" customHeight="1" x14ac:dyDescent="0.2">
      <c r="A181" s="101">
        <f>A178+1</f>
        <v>122</v>
      </c>
      <c r="B181" s="101">
        <v>94</v>
      </c>
      <c r="C181" s="102" t="s">
        <v>518</v>
      </c>
      <c r="E181" s="101">
        <f t="shared" si="13"/>
        <v>146</v>
      </c>
      <c r="F181" s="118">
        <v>267</v>
      </c>
      <c r="G181" s="125" t="s">
        <v>595</v>
      </c>
    </row>
    <row r="182" spans="1:7" s="107" customFormat="1" ht="14.1" customHeight="1" x14ac:dyDescent="0.2">
      <c r="E182" s="101">
        <f t="shared" si="13"/>
        <v>147</v>
      </c>
      <c r="F182" s="118">
        <v>288</v>
      </c>
      <c r="G182" s="125" t="s">
        <v>596</v>
      </c>
    </row>
    <row r="183" spans="1:7" s="107" customFormat="1" ht="14.1" customHeight="1" x14ac:dyDescent="0.2">
      <c r="A183" s="102"/>
      <c r="B183" s="115" t="s">
        <v>824</v>
      </c>
      <c r="C183" s="102"/>
      <c r="E183" s="101">
        <f t="shared" si="13"/>
        <v>148</v>
      </c>
      <c r="F183" s="118">
        <v>318</v>
      </c>
      <c r="G183" s="125" t="s">
        <v>597</v>
      </c>
    </row>
    <row r="184" spans="1:7" s="107" customFormat="1" ht="14.1" customHeight="1" x14ac:dyDescent="0.2">
      <c r="A184" s="101">
        <f>A181+1</f>
        <v>123</v>
      </c>
      <c r="B184" s="114">
        <v>202</v>
      </c>
      <c r="C184" s="125" t="s">
        <v>524</v>
      </c>
    </row>
    <row r="185" spans="1:7" s="107" customFormat="1" ht="14.1" customHeight="1" x14ac:dyDescent="0.2">
      <c r="A185" s="101">
        <f>+A184+1</f>
        <v>124</v>
      </c>
      <c r="B185" s="114">
        <v>379</v>
      </c>
      <c r="C185" s="125" t="s">
        <v>798</v>
      </c>
    </row>
    <row r="186" spans="1:7" s="107" customFormat="1" ht="14.1" customHeight="1" x14ac:dyDescent="0.2">
      <c r="A186" s="128"/>
      <c r="B186" s="128"/>
      <c r="C186" s="102"/>
    </row>
    <row r="187" spans="1:7" s="107" customFormat="1" ht="14.1" customHeight="1" x14ac:dyDescent="0.2"/>
    <row r="188" spans="1:7" s="107" customFormat="1" ht="14.1" customHeight="1" x14ac:dyDescent="0.2">
      <c r="A188" s="102"/>
      <c r="B188" s="120" t="s">
        <v>882</v>
      </c>
      <c r="C188" s="121"/>
      <c r="E188" s="102"/>
      <c r="F188" s="120" t="s">
        <v>886</v>
      </c>
      <c r="G188" s="121"/>
    </row>
    <row r="189" spans="1:7" s="107" customFormat="1" ht="14.1" customHeight="1" x14ac:dyDescent="0.2">
      <c r="A189" s="101">
        <f>E183+1</f>
        <v>149</v>
      </c>
      <c r="B189" s="116">
        <v>131</v>
      </c>
      <c r="C189" s="117" t="s">
        <v>603</v>
      </c>
      <c r="E189" s="101">
        <f>A216+1</f>
        <v>165</v>
      </c>
      <c r="F189" s="101">
        <v>268</v>
      </c>
      <c r="G189" s="102" t="s">
        <v>637</v>
      </c>
    </row>
    <row r="190" spans="1:7" s="107" customFormat="1" ht="14.1" customHeight="1" x14ac:dyDescent="0.2"/>
    <row r="191" spans="1:7" s="107" customFormat="1" ht="14.1" customHeight="1" x14ac:dyDescent="0.2">
      <c r="A191" s="102"/>
      <c r="B191" s="115" t="s">
        <v>843</v>
      </c>
      <c r="C191" s="102"/>
      <c r="E191" s="102"/>
      <c r="F191" s="120" t="s">
        <v>826</v>
      </c>
      <c r="G191" s="121"/>
    </row>
    <row r="192" spans="1:7" s="107" customFormat="1" ht="14.1" customHeight="1" x14ac:dyDescent="0.2">
      <c r="A192" s="101">
        <f>A189+1</f>
        <v>150</v>
      </c>
      <c r="B192" s="101">
        <v>96</v>
      </c>
      <c r="C192" s="102" t="s">
        <v>606</v>
      </c>
      <c r="E192" s="101">
        <f>E189+1</f>
        <v>166</v>
      </c>
      <c r="F192" s="114">
        <v>161</v>
      </c>
      <c r="G192" s="125" t="s">
        <v>640</v>
      </c>
    </row>
    <row r="193" spans="1:7" s="107" customFormat="1" ht="14.1" customHeight="1" x14ac:dyDescent="0.2">
      <c r="A193" s="101">
        <f>+A192+1</f>
        <v>151</v>
      </c>
      <c r="B193" s="101">
        <v>115</v>
      </c>
      <c r="C193" s="102" t="s">
        <v>607</v>
      </c>
      <c r="E193" s="101">
        <f>+E192+1</f>
        <v>167</v>
      </c>
      <c r="F193" s="114">
        <v>229</v>
      </c>
      <c r="G193" s="125" t="s">
        <v>641</v>
      </c>
    </row>
    <row r="194" spans="1:7" s="107" customFormat="1" ht="14.1" customHeight="1" x14ac:dyDescent="0.2">
      <c r="A194" s="101">
        <f t="shared" ref="A194:A195" si="14">+A193+1</f>
        <v>152</v>
      </c>
      <c r="B194" s="101">
        <v>295</v>
      </c>
      <c r="C194" s="102" t="s">
        <v>608</v>
      </c>
    </row>
    <row r="195" spans="1:7" s="107" customFormat="1" ht="14.1" customHeight="1" x14ac:dyDescent="0.2">
      <c r="A195" s="101">
        <f t="shared" si="14"/>
        <v>153</v>
      </c>
      <c r="B195" s="101">
        <v>387</v>
      </c>
      <c r="C195" s="102" t="s">
        <v>609</v>
      </c>
      <c r="E195" s="102"/>
      <c r="F195" s="115" t="s">
        <v>845</v>
      </c>
      <c r="G195" s="102"/>
    </row>
    <row r="196" spans="1:7" s="107" customFormat="1" ht="14.1" customHeight="1" x14ac:dyDescent="0.2">
      <c r="E196" s="101">
        <f>+E193+1</f>
        <v>168</v>
      </c>
      <c r="F196" s="101">
        <v>358</v>
      </c>
      <c r="G196" s="115" t="s">
        <v>646</v>
      </c>
    </row>
    <row r="197" spans="1:7" s="107" customFormat="1" ht="14.1" customHeight="1" x14ac:dyDescent="0.2">
      <c r="A197" s="102"/>
      <c r="B197" s="115" t="s">
        <v>858</v>
      </c>
      <c r="C197" s="102"/>
      <c r="E197" s="101">
        <f t="shared" ref="E197" si="15">+E196+1</f>
        <v>169</v>
      </c>
      <c r="F197" s="101">
        <v>381</v>
      </c>
      <c r="G197" s="115" t="s">
        <v>647</v>
      </c>
    </row>
    <row r="198" spans="1:7" s="107" customFormat="1" ht="14.1" customHeight="1" x14ac:dyDescent="0.2">
      <c r="A198" s="101">
        <f>A195+1</f>
        <v>154</v>
      </c>
      <c r="B198" s="101">
        <v>8</v>
      </c>
      <c r="C198" s="102" t="s">
        <v>613</v>
      </c>
      <c r="E198" s="106"/>
      <c r="F198" s="106"/>
    </row>
    <row r="199" spans="1:7" s="107" customFormat="1" ht="14.1" customHeight="1" x14ac:dyDescent="0.2">
      <c r="A199" s="101">
        <f>+A198+1</f>
        <v>155</v>
      </c>
      <c r="B199" s="101">
        <v>33</v>
      </c>
      <c r="C199" s="102" t="s">
        <v>614</v>
      </c>
      <c r="E199" s="102"/>
      <c r="F199" s="115" t="s">
        <v>874</v>
      </c>
      <c r="G199" s="102"/>
    </row>
    <row r="200" spans="1:7" s="107" customFormat="1" ht="14.1" customHeight="1" x14ac:dyDescent="0.2">
      <c r="A200" s="101">
        <f t="shared" ref="A200" si="16">+A199+1</f>
        <v>156</v>
      </c>
      <c r="B200" s="101">
        <v>187</v>
      </c>
      <c r="C200" s="102" t="s">
        <v>615</v>
      </c>
      <c r="E200" s="101">
        <f>E197+1</f>
        <v>170</v>
      </c>
      <c r="F200" s="101">
        <v>130</v>
      </c>
      <c r="G200" s="102" t="s">
        <v>652</v>
      </c>
    </row>
    <row r="201" spans="1:7" s="107" customFormat="1" ht="14.1" customHeight="1" x14ac:dyDescent="0.2">
      <c r="E201" s="101">
        <f>E200+1</f>
        <v>171</v>
      </c>
      <c r="F201" s="116">
        <v>312</v>
      </c>
      <c r="G201" s="117" t="s">
        <v>655</v>
      </c>
    </row>
    <row r="202" spans="1:7" s="107" customFormat="1" ht="14.1" customHeight="1" x14ac:dyDescent="0.2">
      <c r="A202" s="102"/>
      <c r="B202" s="120" t="s">
        <v>844</v>
      </c>
      <c r="C202" s="121"/>
      <c r="E202" s="101">
        <f t="shared" ref="E202:E203" si="17">E201+1</f>
        <v>172</v>
      </c>
      <c r="F202" s="116">
        <v>322</v>
      </c>
      <c r="G202" s="117" t="s">
        <v>657</v>
      </c>
    </row>
    <row r="203" spans="1:7" s="107" customFormat="1" ht="14.1" customHeight="1" x14ac:dyDescent="0.2">
      <c r="A203" s="101">
        <f>A200+1</f>
        <v>157</v>
      </c>
      <c r="B203" s="101">
        <v>178</v>
      </c>
      <c r="C203" s="102" t="s">
        <v>618</v>
      </c>
      <c r="E203" s="101">
        <f t="shared" si="17"/>
        <v>173</v>
      </c>
      <c r="F203" s="116"/>
      <c r="G203" s="102" t="s">
        <v>873</v>
      </c>
    </row>
    <row r="204" spans="1:7" s="107" customFormat="1" ht="14.1" customHeight="1" x14ac:dyDescent="0.2">
      <c r="E204" s="128"/>
      <c r="F204" s="116"/>
      <c r="G204" s="102"/>
    </row>
    <row r="205" spans="1:7" s="102" customFormat="1" ht="14.1" customHeight="1" x14ac:dyDescent="0.2">
      <c r="B205" s="120" t="s">
        <v>895</v>
      </c>
      <c r="C205" s="121"/>
      <c r="F205" s="115" t="s">
        <v>911</v>
      </c>
    </row>
    <row r="206" spans="1:7" s="107" customFormat="1" ht="14.1" customHeight="1" x14ac:dyDescent="0.2">
      <c r="A206" s="101">
        <f>A203+1</f>
        <v>158</v>
      </c>
      <c r="B206" s="101">
        <v>11</v>
      </c>
      <c r="C206" s="102" t="s">
        <v>622</v>
      </c>
      <c r="E206" s="101">
        <f>E203+1</f>
        <v>174</v>
      </c>
      <c r="F206" s="101">
        <v>215</v>
      </c>
      <c r="G206" s="102" t="s">
        <v>369</v>
      </c>
    </row>
    <row r="207" spans="1:7" s="107" customFormat="1" ht="14.1" customHeight="1" x14ac:dyDescent="0.2">
      <c r="A207" s="102"/>
      <c r="B207" s="102"/>
      <c r="C207" s="102"/>
      <c r="E207" s="102"/>
      <c r="F207" s="102"/>
      <c r="G207" s="102"/>
    </row>
    <row r="208" spans="1:7" s="107" customFormat="1" ht="14.1" customHeight="1" x14ac:dyDescent="0.2">
      <c r="A208" s="102"/>
      <c r="B208" s="115" t="s">
        <v>883</v>
      </c>
      <c r="C208" s="102"/>
      <c r="E208" s="102"/>
      <c r="F208" s="115" t="s">
        <v>875</v>
      </c>
      <c r="G208" s="102"/>
    </row>
    <row r="209" spans="1:7" s="107" customFormat="1" ht="14.1" customHeight="1" x14ac:dyDescent="0.2">
      <c r="A209" s="101">
        <f>A206+1</f>
        <v>159</v>
      </c>
      <c r="B209" s="101">
        <v>252</v>
      </c>
      <c r="C209" s="102" t="s">
        <v>625</v>
      </c>
      <c r="E209" s="101">
        <f>E206+1</f>
        <v>175</v>
      </c>
      <c r="F209" s="101">
        <v>183</v>
      </c>
      <c r="G209" s="102" t="s">
        <v>671</v>
      </c>
    </row>
    <row r="210" spans="1:7" s="107" customFormat="1" ht="14.1" customHeight="1" x14ac:dyDescent="0.2">
      <c r="A210" s="101">
        <f>+A209+1</f>
        <v>160</v>
      </c>
      <c r="B210" s="101">
        <v>292</v>
      </c>
      <c r="C210" s="102" t="s">
        <v>626</v>
      </c>
      <c r="E210" s="101">
        <f>E209+1</f>
        <v>176</v>
      </c>
      <c r="F210" s="114">
        <v>203</v>
      </c>
      <c r="G210" s="125" t="s">
        <v>672</v>
      </c>
    </row>
    <row r="211" spans="1:7" s="107" customFormat="1" ht="14.1" customHeight="1" x14ac:dyDescent="0.2">
      <c r="A211" s="101">
        <f t="shared" ref="A211:A212" si="18">+A210+1</f>
        <v>161</v>
      </c>
      <c r="B211" s="101">
        <v>326</v>
      </c>
      <c r="C211" s="102" t="s">
        <v>627</v>
      </c>
      <c r="E211" s="101">
        <f t="shared" ref="E211:E212" si="19">E210+1</f>
        <v>177</v>
      </c>
      <c r="F211" s="114">
        <v>287</v>
      </c>
      <c r="G211" s="125" t="s">
        <v>674</v>
      </c>
    </row>
    <row r="212" spans="1:7" s="107" customFormat="1" ht="14.1" customHeight="1" x14ac:dyDescent="0.2">
      <c r="A212" s="101">
        <f t="shared" si="18"/>
        <v>162</v>
      </c>
      <c r="B212" s="101">
        <v>337</v>
      </c>
      <c r="C212" s="102" t="s">
        <v>628</v>
      </c>
      <c r="E212" s="101">
        <f t="shared" si="19"/>
        <v>178</v>
      </c>
      <c r="F212" s="118">
        <v>298</v>
      </c>
      <c r="G212" s="126" t="s">
        <v>675</v>
      </c>
    </row>
    <row r="213" spans="1:7" s="107" customFormat="1" ht="14.1" customHeight="1" x14ac:dyDescent="0.2">
      <c r="F213" s="110"/>
      <c r="G213" s="110"/>
    </row>
    <row r="214" spans="1:7" s="107" customFormat="1" ht="14.1" customHeight="1" x14ac:dyDescent="0.2">
      <c r="A214" s="102"/>
      <c r="B214" s="120" t="s">
        <v>903</v>
      </c>
      <c r="C214" s="121"/>
      <c r="E214" s="102"/>
      <c r="F214" s="120" t="s">
        <v>872</v>
      </c>
      <c r="G214" s="121"/>
    </row>
    <row r="215" spans="1:7" s="107" customFormat="1" ht="14.1" customHeight="1" x14ac:dyDescent="0.2">
      <c r="A215" s="101">
        <f>A212+1</f>
        <v>163</v>
      </c>
      <c r="B215" s="101">
        <v>192</v>
      </c>
      <c r="C215" s="102" t="s">
        <v>631</v>
      </c>
      <c r="E215" s="101">
        <f>E212+1</f>
        <v>179</v>
      </c>
      <c r="F215" s="101">
        <v>364</v>
      </c>
      <c r="G215" s="102" t="s">
        <v>677</v>
      </c>
    </row>
    <row r="216" spans="1:7" s="107" customFormat="1" ht="14.1" customHeight="1" x14ac:dyDescent="0.2">
      <c r="A216" s="101">
        <f>+A215+1</f>
        <v>164</v>
      </c>
      <c r="B216" s="101">
        <v>274</v>
      </c>
      <c r="C216" s="102" t="s">
        <v>632</v>
      </c>
    </row>
    <row r="217" spans="1:7" s="107" customFormat="1" ht="14.1" customHeight="1" x14ac:dyDescent="0.2">
      <c r="A217" s="128"/>
      <c r="B217" s="128"/>
      <c r="C217" s="102"/>
    </row>
    <row r="218" spans="1:7" s="107" customFormat="1" ht="14.1" customHeight="1" x14ac:dyDescent="0.2">
      <c r="A218" s="102"/>
      <c r="B218" s="102"/>
      <c r="C218" s="102"/>
      <c r="E218" s="101"/>
      <c r="F218" s="101"/>
      <c r="G218" s="101"/>
    </row>
    <row r="219" spans="1:7" s="107" customFormat="1" ht="15" customHeight="1" x14ac:dyDescent="0.2">
      <c r="A219" s="136" t="s">
        <v>906</v>
      </c>
      <c r="B219" s="136"/>
      <c r="C219" s="136"/>
      <c r="D219" s="136"/>
      <c r="E219" s="136"/>
      <c r="F219" s="136"/>
      <c r="G219" s="136"/>
    </row>
    <row r="220" spans="1:7" s="107" customFormat="1" ht="15" customHeight="1" x14ac:dyDescent="0.2">
      <c r="A220" s="128"/>
      <c r="B220" s="128"/>
      <c r="C220" s="128"/>
      <c r="D220" s="128"/>
      <c r="E220" s="128"/>
      <c r="F220" s="128"/>
      <c r="G220" s="128"/>
    </row>
    <row r="221" spans="1:7" s="107" customFormat="1" ht="15" customHeight="1" x14ac:dyDescent="0.2">
      <c r="A221" s="102"/>
      <c r="B221" s="102"/>
      <c r="C221" s="102"/>
    </row>
    <row r="222" spans="1:7" s="107" customFormat="1" ht="15" customHeight="1" x14ac:dyDescent="0.2">
      <c r="A222" s="136" t="s">
        <v>907</v>
      </c>
      <c r="B222" s="136"/>
      <c r="C222" s="136"/>
      <c r="D222" s="136"/>
      <c r="E222" s="136"/>
      <c r="F222" s="136"/>
      <c r="G222" s="136"/>
    </row>
    <row r="223" spans="1:7" s="102" customFormat="1" ht="15" customHeight="1" x14ac:dyDescent="0.2">
      <c r="E223" s="107"/>
      <c r="F223" s="107"/>
      <c r="G223" s="107"/>
    </row>
    <row r="224" spans="1:7" s="102" customFormat="1" ht="15" customHeight="1" x14ac:dyDescent="0.2">
      <c r="E224" s="107"/>
      <c r="F224" s="107"/>
      <c r="G224" s="107"/>
    </row>
    <row r="225" spans="1:7" s="102" customFormat="1" ht="15" customHeight="1" x14ac:dyDescent="0.2">
      <c r="E225" s="107"/>
      <c r="F225" s="107"/>
      <c r="G225" s="107"/>
    </row>
    <row r="226" spans="1:7" s="107" customFormat="1" ht="15" customHeight="1" x14ac:dyDescent="0.2">
      <c r="A226" s="136" t="s">
        <v>908</v>
      </c>
      <c r="B226" s="136"/>
      <c r="C226" s="136"/>
      <c r="D226" s="136"/>
      <c r="E226" s="136"/>
      <c r="F226" s="136"/>
      <c r="G226" s="136"/>
    </row>
    <row r="227" spans="1:7" s="107" customFormat="1" ht="15" customHeight="1" x14ac:dyDescent="0.2">
      <c r="A227" s="136" t="s">
        <v>909</v>
      </c>
      <c r="B227" s="136"/>
      <c r="C227" s="136"/>
      <c r="D227" s="136"/>
      <c r="E227" s="136"/>
      <c r="F227" s="136"/>
      <c r="G227" s="136"/>
    </row>
    <row r="228" spans="1:7" s="107" customFormat="1" ht="15" customHeight="1" x14ac:dyDescent="0.2">
      <c r="A228" s="128"/>
      <c r="B228" s="128"/>
      <c r="C228" s="128"/>
      <c r="D228" s="128"/>
      <c r="E228" s="128"/>
      <c r="F228" s="128"/>
      <c r="G228" s="128"/>
    </row>
    <row r="229" spans="1:7" s="107" customFormat="1" ht="15" customHeight="1" x14ac:dyDescent="0.2">
      <c r="A229" s="102"/>
      <c r="B229" s="102"/>
      <c r="C229" s="102"/>
      <c r="E229" s="66"/>
      <c r="F229" s="66"/>
      <c r="G229" s="66"/>
    </row>
    <row r="230" spans="1:7" s="107" customFormat="1" ht="15" customHeight="1" x14ac:dyDescent="0.25">
      <c r="A230" s="102" t="s">
        <v>910</v>
      </c>
      <c r="B230" s="102"/>
      <c r="C230" s="102"/>
      <c r="E230"/>
      <c r="F230"/>
      <c r="G230"/>
    </row>
    <row r="231" spans="1:7" s="107" customFormat="1" ht="15" customHeight="1" x14ac:dyDescent="0.25">
      <c r="E231"/>
      <c r="F231"/>
      <c r="G231"/>
    </row>
    <row r="232" spans="1:7" s="107" customFormat="1" ht="15" customHeight="1" x14ac:dyDescent="0.25">
      <c r="E232"/>
      <c r="F232"/>
      <c r="G232"/>
    </row>
    <row r="233" spans="1:7" s="107" customFormat="1" ht="15" customHeight="1" x14ac:dyDescent="0.25">
      <c r="E233"/>
      <c r="F233"/>
      <c r="G233"/>
    </row>
    <row r="234" spans="1:7" s="107" customFormat="1" ht="15" customHeight="1" x14ac:dyDescent="0.25">
      <c r="E234"/>
      <c r="F234"/>
      <c r="G234"/>
    </row>
    <row r="235" spans="1:7" s="105" customFormat="1" ht="15" customHeight="1" x14ac:dyDescent="0.25">
      <c r="A235" s="102"/>
      <c r="B235" s="102"/>
      <c r="C235" s="102"/>
      <c r="E235"/>
      <c r="F235"/>
      <c r="G235"/>
    </row>
    <row r="236" spans="1:7" s="66" customFormat="1" ht="15" customHeight="1" x14ac:dyDescent="0.25">
      <c r="A236" s="102"/>
      <c r="B236" s="102"/>
      <c r="C236" s="102"/>
      <c r="E236"/>
      <c r="F236"/>
      <c r="G236"/>
    </row>
    <row r="237" spans="1:7" ht="18" customHeight="1" x14ac:dyDescent="0.25">
      <c r="A237" s="107"/>
      <c r="B237" s="107"/>
      <c r="C237" s="107"/>
    </row>
    <row r="238" spans="1:7" ht="18" customHeight="1" x14ac:dyDescent="0.25">
      <c r="A238" s="107"/>
      <c r="B238" s="107"/>
      <c r="C238" s="107"/>
    </row>
    <row r="239" spans="1:7" ht="18" customHeight="1" x14ac:dyDescent="0.25">
      <c r="A239" s="107"/>
      <c r="B239" s="107"/>
      <c r="C239" s="107"/>
    </row>
    <row r="240" spans="1:7" ht="18" customHeight="1" x14ac:dyDescent="0.25">
      <c r="A240" s="107"/>
      <c r="B240" s="107"/>
      <c r="C240" s="107"/>
    </row>
    <row r="241" spans="1:3" ht="18" customHeight="1" x14ac:dyDescent="0.25">
      <c r="A241" s="107"/>
      <c r="B241" s="107"/>
      <c r="C241" s="107"/>
    </row>
    <row r="242" spans="1:3" ht="18" customHeight="1" x14ac:dyDescent="0.25">
      <c r="A242" s="107"/>
      <c r="B242" s="107"/>
      <c r="C242" s="107"/>
    </row>
    <row r="243" spans="1:3" ht="18" customHeight="1" x14ac:dyDescent="0.25">
      <c r="A243" s="106"/>
      <c r="B243" s="106"/>
      <c r="C243" s="107"/>
    </row>
    <row r="244" spans="1:3" ht="18" customHeight="1" x14ac:dyDescent="0.25">
      <c r="A244" s="107"/>
      <c r="B244" s="107"/>
      <c r="C244" s="107"/>
    </row>
    <row r="245" spans="1:3" ht="18" customHeight="1" x14ac:dyDescent="0.25">
      <c r="A245" s="105"/>
      <c r="B245" s="105"/>
      <c r="C245" s="105"/>
    </row>
    <row r="246" spans="1:3" ht="18" customHeight="1" x14ac:dyDescent="0.25">
      <c r="A246" s="66"/>
      <c r="B246" s="66"/>
      <c r="C246" s="66"/>
    </row>
    <row r="247" spans="1:3" ht="18" customHeight="1" x14ac:dyDescent="0.25"/>
  </sheetData>
  <mergeCells count="10">
    <mergeCell ref="A226:G226"/>
    <mergeCell ref="A227:G227"/>
    <mergeCell ref="A1:G1"/>
    <mergeCell ref="A2:G2"/>
    <mergeCell ref="A25:G25"/>
    <mergeCell ref="A24:G24"/>
    <mergeCell ref="A219:G219"/>
    <mergeCell ref="A222:G222"/>
    <mergeCell ref="A3:G3"/>
    <mergeCell ref="A4:G4"/>
  </mergeCells>
  <pageMargins left="0.70866141732283472" right="0" top="1.3385826771653544" bottom="0.74803149606299213" header="0.31496062992125984" footer="0.31496062992125984"/>
  <pageSetup orientation="portrait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DESAFÍO</vt:lpstr>
      <vt:lpstr>1A. CUOTA</vt:lpstr>
      <vt:lpstr>Hoja3</vt:lpstr>
      <vt:lpstr>Hoja4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Queta</dc:creator>
  <cp:lastModifiedBy>QUETA</cp:lastModifiedBy>
  <cp:lastPrinted>2016-12-21T21:19:30Z</cp:lastPrinted>
  <dcterms:created xsi:type="dcterms:W3CDTF">2016-11-24T16:25:11Z</dcterms:created>
  <dcterms:modified xsi:type="dcterms:W3CDTF">2016-12-21T21:20:12Z</dcterms:modified>
</cp:coreProperties>
</file>